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Н Меню 14 ОВЗ (80.00)  " sheetId="84" r:id="rId1"/>
    <sheet name="Н Меню 25 ОВЗ (80.00) " sheetId="8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<sst xmlns="http://schemas.openxmlformats.org/spreadsheetml/2006/main" count="1640" uniqueCount="155">
  <si>
    <t>Муниципальное бюджетное общеобразовательное учреждение "Средняя общеобразовательная школа №14"</t>
  </si>
  <si>
    <t>УТВЕРЖДЕНО</t>
  </si>
  <si>
    <t>ИП  Степанова Л.А.</t>
  </si>
  <si>
    <t>Директор МБОУ "Средняя общеобразовательная школа № 14"</t>
  </si>
  <si>
    <t>___________________</t>
  </si>
  <si>
    <t>Каюшанова Е.В.____________________</t>
  </si>
  <si>
    <t>МП</t>
  </si>
  <si>
    <t xml:space="preserve"> М Е Н Ю</t>
  </si>
  <si>
    <t>для организации питания  обучающихся с ограниченными возможностями (ОВЗ)</t>
  </si>
  <si>
    <t>на 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</si>
  <si>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</si>
  <si>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</si>
  <si>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</si>
  <si>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</si>
  <si>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</si>
  <si>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</si>
  <si>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</si>
  <si>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</si>
  <si>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</si>
  <si>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</si>
  <si>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</si>
  <si>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</si>
  <si>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</si>
  <si>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</si>
  <si>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</si>
  <si>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</si>
  <si>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</si>
  <si>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</si>
  <si>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</si>
  <si>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</si>
  <si>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</si>
  <si>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</si>
  <si>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</si>
  <si>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</si>
  <si>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</si>
  <si>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</si>
  <si>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</si>
  <si>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</si>
  <si>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Пром.</t>
  </si>
  <si>
    <t>Хлеб пшеничный</t>
  </si>
  <si>
    <t>Итого за завтрак</t>
  </si>
  <si>
    <t>Обед</t>
  </si>
  <si>
    <t xml:space="preserve">54-6з </t>
  </si>
  <si>
    <t xml:space="preserve">Салат из белокочанной капусты 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</si>
  <si>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</si>
  <si>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</si>
  <si>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</si>
  <si>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</si>
  <si>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</si>
  <si>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</si>
  <si>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Итого за обед</t>
  </si>
  <si>
    <t>Полдник</t>
  </si>
  <si>
    <t>Булочка</t>
  </si>
  <si>
    <t>Сок</t>
  </si>
  <si>
    <t xml:space="preserve">Фрукт </t>
  </si>
  <si>
    <t>Итого за полдник</t>
  </si>
  <si>
    <t>Итого за день</t>
  </si>
  <si>
    <t>Количество детей на завтрак</t>
  </si>
  <si>
    <t>Количество детей на обед</t>
  </si>
  <si>
    <t>Ответственный по питанию (ФИО)</t>
  </si>
  <si>
    <t>Количество детей в полдник</t>
  </si>
  <si>
    <t>Всего детей</t>
  </si>
  <si>
    <t>Шеф повар (ФИО)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</si>
  <si>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</si>
  <si>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</si>
  <si>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</si>
  <si>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</si>
  <si>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</si>
  <si>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</si>
  <si>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</si>
  <si>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</si>
  <si>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</si>
  <si>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</si>
  <si>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</si>
  <si>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</si>
  <si>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</si>
  <si>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</si>
  <si>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</si>
  <si>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</si>
  <si>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</si>
  <si>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54-11м</t>
  </si>
  <si>
    <t>Плов из отварной говядины</t>
  </si>
  <si>
    <t>54-2гн-2020</t>
  </si>
  <si>
    <t xml:space="preserve">Чай с сахаром </t>
  </si>
  <si>
    <t>54-18м-2020</t>
  </si>
  <si>
    <t>Оладьи из печени</t>
  </si>
  <si>
    <t>54-5г-2020</t>
  </si>
  <si>
    <t>Каша перловая  рассыпчатая</t>
  </si>
  <si>
    <t>54-1соус-2020</t>
  </si>
  <si>
    <t>Соус сметанный</t>
  </si>
  <si>
    <t>54-2хн-2020</t>
  </si>
  <si>
    <t xml:space="preserve">Компот из кураги 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</si>
  <si>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</si>
  <si>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</si>
  <si>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</si>
  <si>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</si>
  <si>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</si>
  <si>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</si>
  <si>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>54-25м</t>
  </si>
  <si>
    <t>Курица тушеная с морковью</t>
  </si>
  <si>
    <t>54-4г-2020</t>
  </si>
  <si>
    <t>Каша гречневая рассыпчатая</t>
  </si>
  <si>
    <t>5 день</t>
  </si>
  <si>
    <t xml:space="preserve">Пятница -1 </t>
  </si>
  <si>
    <t>54-24к-2020</t>
  </si>
  <si>
    <t>Каша жидкая молочная пшенная</t>
  </si>
  <si>
    <t>54-11г-2020</t>
  </si>
  <si>
    <t>Картофельное пюре</t>
  </si>
  <si>
    <t>6 день</t>
  </si>
  <si>
    <t xml:space="preserve">Суббота -1 </t>
  </si>
  <si>
    <t>54-21к</t>
  </si>
  <si>
    <t>Каша вязкая молочная ячневая</t>
  </si>
  <si>
    <t xml:space="preserve">Фрукт*** 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</si>
  <si>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</si>
  <si>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</si>
  <si>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</si>
  <si>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</si>
  <si>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</si>
  <si>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</si>
  <si>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</si>
  <si>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</si>
  <si>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</si>
  <si>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</si>
  <si>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8 день</t>
  </si>
  <si>
    <t>Вторник - 2</t>
  </si>
  <si>
    <t>9 день</t>
  </si>
  <si>
    <t>Среда - 2</t>
  </si>
  <si>
    <t xml:space="preserve">Сыр в нарезке </t>
  </si>
  <si>
    <t>Чай с лимоном и сахаром</t>
  </si>
  <si>
    <t>Шницель из говядины</t>
  </si>
  <si>
    <t>Макароны с маслом</t>
  </si>
  <si>
    <t>Компот из сухофруктов</t>
  </si>
  <si>
    <t>10 день</t>
  </si>
  <si>
    <t>Четверг - 2</t>
  </si>
  <si>
    <t>Печень говяжья по-строгановски</t>
  </si>
  <si>
    <t>54-1г-2020</t>
  </si>
  <si>
    <t>Каша перловая рассыпчатая</t>
  </si>
  <si>
    <t>54-32хн-2020</t>
  </si>
  <si>
    <t>Компот из свежих яблок</t>
  </si>
  <si>
    <t>11 день</t>
  </si>
  <si>
    <t>Пятница - 2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</si>
  <si>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</si>
  <si>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</si>
  <si>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</si>
  <si>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</si>
  <si>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</si>
  <si>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</si>
  <si>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>Рыба тушеная в томате с овощами</t>
  </si>
  <si>
    <t>Муниципальное бюджетное общеобразовательное учреждение "Средняя общеобразовательная школа №25"</t>
  </si>
  <si>
    <t>Директор МБОУ "Средняя общеобразовательная школа № 25"</t>
  </si>
  <si>
    <t>Кривошеев Е.Л. _________________</t>
  </si>
  <si>
    <t>для организации питания  обучающихся  с ограниченными возможностями (ОВЗ)</t>
  </si>
  <si>
    <t>для организации питания  обучающихся  из многодетных семей</t>
  </si>
  <si>
    <t>Муниципальное бюджетное общеобразовательное учреждение "Средняя общеобразовательная школа №25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</si>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</sst>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9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2"/>
      <color theme="1"/>
      <name val="Arial Narrow"/>
      <charset val="204"/>
    </font>
    <font>
      <b/>
      <sz val="12"/>
      <color theme="1"/>
      <name val="Arial Narrow"/>
      <charset val="204"/>
    </font>
    <font>
      <sz val="14"/>
      <name val="Arial Narrow"/>
      <charset val="204"/>
    </font>
    <font>
      <sz val="14"/>
      <color rgb="FF000000"/>
      <name val="Arial Narrow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2" fillId="0" borderId="0" xfId="0" applyNumberFormat="1" applyFont="1"/>
    <xf numFmtId="2" fontId="0" fillId="0" borderId="0" xfId="0" applyNumberForma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80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/>
    </xf>
    <xf numFmtId="180" fontId="5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8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</sheetPr>
  <dimension ref="A1:AF442"/>
  <sheetViews>
    <sheetView tabSelected="1" view="pageLayout" zoomScale="60" zoomScaleNormal="100" topLeftCell="A410" workbookViewId="0">
      <selection activeCell="B429" sqref="B429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7"/>
      <c r="J3" s="47"/>
      <c r="K3" s="47"/>
      <c r="L3" s="47"/>
      <c r="M3" s="47"/>
      <c r="N3" s="47"/>
      <c r="O3" s="47"/>
      <c r="P3" s="47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7"/>
      <c r="J4" s="47"/>
      <c r="K4" s="47"/>
      <c r="L4" s="47"/>
      <c r="M4" s="47"/>
      <c r="N4" s="47"/>
      <c r="O4" s="47"/>
      <c r="P4" s="47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8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9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50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50">
        <v>28.55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50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50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51">
        <f t="shared" si="0"/>
        <v>80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52">
        <v>4.24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52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52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52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52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6">
        <f>SUM(P21:P25)</f>
        <v>80</v>
      </c>
    </row>
    <row r="27" ht="20.5" customHeight="1" spans="1:16">
      <c r="A27" s="28" t="s">
        <v>51</v>
      </c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6"/>
      <c r="O27" s="36"/>
      <c r="P27" s="53"/>
    </row>
    <row r="28" ht="21.5" customHeight="1" spans="1:16">
      <c r="A28" s="32" t="s">
        <v>38</v>
      </c>
      <c r="B28" s="33" t="s">
        <v>52</v>
      </c>
      <c r="C28" s="34">
        <v>75</v>
      </c>
      <c r="D28" s="14">
        <v>3.07</v>
      </c>
      <c r="E28" s="14">
        <v>3.45</v>
      </c>
      <c r="F28" s="14">
        <v>0.37</v>
      </c>
      <c r="G28" s="14">
        <v>45</v>
      </c>
      <c r="H28" s="14">
        <v>0.04</v>
      </c>
      <c r="I28" s="14">
        <v>0.01</v>
      </c>
      <c r="J28" s="14">
        <v>8</v>
      </c>
      <c r="K28" s="14">
        <v>42.9</v>
      </c>
      <c r="L28" s="14">
        <v>1.1</v>
      </c>
      <c r="M28" s="14">
        <v>104</v>
      </c>
      <c r="N28" s="14">
        <v>0.05</v>
      </c>
      <c r="O28" s="14">
        <v>21</v>
      </c>
      <c r="P28" s="54">
        <v>25</v>
      </c>
    </row>
    <row r="29" ht="18" spans="1:16">
      <c r="A29" s="32" t="s">
        <v>38</v>
      </c>
      <c r="B29" s="33" t="s">
        <v>53</v>
      </c>
      <c r="C29" s="14">
        <v>200</v>
      </c>
      <c r="D29" s="14">
        <v>0.6</v>
      </c>
      <c r="E29" s="14">
        <v>0.6</v>
      </c>
      <c r="F29" s="14">
        <v>14.7</v>
      </c>
      <c r="G29" s="14">
        <v>70.5</v>
      </c>
      <c r="H29" s="14">
        <v>0.56</v>
      </c>
      <c r="I29" s="14">
        <v>0.33</v>
      </c>
      <c r="J29" s="14">
        <v>14.4</v>
      </c>
      <c r="K29" s="14">
        <v>44.4</v>
      </c>
      <c r="L29" s="14">
        <v>1.11</v>
      </c>
      <c r="M29" s="14">
        <v>262</v>
      </c>
      <c r="N29" s="14">
        <v>0.12</v>
      </c>
      <c r="O29" s="14">
        <v>20</v>
      </c>
      <c r="P29" s="54">
        <v>25</v>
      </c>
    </row>
    <row r="30" ht="18" spans="1:16">
      <c r="A30" s="32" t="s">
        <v>38</v>
      </c>
      <c r="B30" s="35" t="s">
        <v>54</v>
      </c>
      <c r="C30" s="14">
        <v>125</v>
      </c>
      <c r="D30" s="14">
        <v>3.13</v>
      </c>
      <c r="E30" s="14">
        <v>2.7</v>
      </c>
      <c r="F30" s="14">
        <v>12.17</v>
      </c>
      <c r="G30" s="14">
        <v>86.25</v>
      </c>
      <c r="H30" s="14">
        <v>0.08</v>
      </c>
      <c r="I30" s="14">
        <v>0.04</v>
      </c>
      <c r="J30" s="54">
        <v>0</v>
      </c>
      <c r="K30" s="14">
        <v>13.05</v>
      </c>
      <c r="L30" s="14">
        <v>1.62</v>
      </c>
      <c r="M30" s="14">
        <v>70</v>
      </c>
      <c r="N30" s="14">
        <v>0.03</v>
      </c>
      <c r="O30" s="14">
        <v>28</v>
      </c>
      <c r="P30" s="54">
        <v>30</v>
      </c>
    </row>
    <row r="31" ht="18" spans="1:16">
      <c r="A31" s="32" t="s">
        <v>55</v>
      </c>
      <c r="B31" s="26"/>
      <c r="C31" s="14"/>
      <c r="D31" s="24">
        <f>SUM(D28:D30)</f>
        <v>6.8</v>
      </c>
      <c r="E31" s="24">
        <f t="shared" ref="E31:P31" si="2">SUM(E28:E30)</f>
        <v>6.75</v>
      </c>
      <c r="F31" s="24">
        <f t="shared" si="2"/>
        <v>27.24</v>
      </c>
      <c r="G31" s="24">
        <f t="shared" si="2"/>
        <v>201.75</v>
      </c>
      <c r="H31" s="24">
        <f t="shared" si="2"/>
        <v>0.68</v>
      </c>
      <c r="I31" s="24">
        <f t="shared" si="2"/>
        <v>0.38</v>
      </c>
      <c r="J31" s="24">
        <f t="shared" si="2"/>
        <v>22.4</v>
      </c>
      <c r="K31" s="24">
        <f t="shared" si="2"/>
        <v>100.35</v>
      </c>
      <c r="L31" s="24">
        <f t="shared" si="2"/>
        <v>3.83</v>
      </c>
      <c r="M31" s="24">
        <f t="shared" si="2"/>
        <v>436</v>
      </c>
      <c r="N31" s="24">
        <f t="shared" si="2"/>
        <v>0.2</v>
      </c>
      <c r="O31" s="24">
        <f t="shared" si="2"/>
        <v>69</v>
      </c>
      <c r="P31" s="24">
        <f t="shared" si="2"/>
        <v>80</v>
      </c>
    </row>
    <row r="32" ht="18" spans="1:16">
      <c r="A32" s="28" t="s">
        <v>56</v>
      </c>
      <c r="B32" s="28"/>
      <c r="C32" s="3"/>
      <c r="D32" s="36">
        <f>D19+D26+D31</f>
        <v>44.1</v>
      </c>
      <c r="E32" s="36">
        <f t="shared" ref="E32:P32" si="3">E19+E26+E31</f>
        <v>32.65</v>
      </c>
      <c r="F32" s="36">
        <f t="shared" si="3"/>
        <v>162.84</v>
      </c>
      <c r="G32" s="36">
        <f t="shared" si="3"/>
        <v>1095.15</v>
      </c>
      <c r="H32" s="36">
        <f t="shared" si="3"/>
        <v>1.51</v>
      </c>
      <c r="I32" s="36">
        <f t="shared" si="3"/>
        <v>0.96</v>
      </c>
      <c r="J32" s="36">
        <f t="shared" si="3"/>
        <v>24.8</v>
      </c>
      <c r="K32" s="36">
        <f t="shared" si="3"/>
        <v>239.03</v>
      </c>
      <c r="L32" s="36">
        <f t="shared" si="3"/>
        <v>640.13</v>
      </c>
      <c r="M32" s="36">
        <f t="shared" si="3"/>
        <v>601</v>
      </c>
      <c r="N32" s="36">
        <f t="shared" si="3"/>
        <v>712.9</v>
      </c>
      <c r="O32" s="36">
        <f t="shared" si="3"/>
        <v>77.7</v>
      </c>
      <c r="P32" s="36">
        <f t="shared" si="3"/>
        <v>240</v>
      </c>
    </row>
    <row r="33" ht="18" spans="1:16">
      <c r="A33" s="37" t="s">
        <v>57</v>
      </c>
      <c r="B33" s="38"/>
      <c r="C33" s="14"/>
      <c r="D33" s="36"/>
      <c r="E33" s="39"/>
      <c r="F33" s="40"/>
      <c r="G33" s="40"/>
      <c r="H33" s="40"/>
      <c r="I33" s="40"/>
      <c r="J33" s="36"/>
      <c r="K33" s="36"/>
      <c r="L33" s="36"/>
      <c r="M33" s="36"/>
      <c r="N33" s="36"/>
      <c r="O33" s="36"/>
      <c r="P33" s="36"/>
    </row>
    <row r="34" ht="18" spans="1:16">
      <c r="A34" s="37" t="s">
        <v>58</v>
      </c>
      <c r="B34" s="38"/>
      <c r="C34" s="14"/>
      <c r="D34" s="36"/>
      <c r="E34" s="39" t="s">
        <v>59</v>
      </c>
      <c r="F34" s="40"/>
      <c r="G34" s="40"/>
      <c r="H34" s="40"/>
      <c r="I34" s="40"/>
      <c r="J34" s="55"/>
      <c r="K34" s="55"/>
      <c r="L34" s="55"/>
      <c r="M34" s="55"/>
      <c r="N34" s="55"/>
      <c r="O34" s="55"/>
      <c r="P34" s="55"/>
    </row>
    <row r="35" ht="18" spans="1:16">
      <c r="A35" s="37" t="s">
        <v>60</v>
      </c>
      <c r="B35" s="38"/>
      <c r="C35" s="14"/>
      <c r="D35" s="36"/>
      <c r="E35" s="39"/>
      <c r="F35" s="40"/>
      <c r="G35" s="40"/>
      <c r="H35" s="40"/>
      <c r="I35" s="40"/>
      <c r="J35" s="36"/>
      <c r="K35" s="36"/>
      <c r="L35" s="36"/>
      <c r="M35" s="36"/>
      <c r="N35" s="36"/>
      <c r="O35" s="36"/>
      <c r="P35" s="36"/>
    </row>
    <row r="36" ht="18" spans="1:16">
      <c r="A36" s="37" t="s">
        <v>61</v>
      </c>
      <c r="B36" s="38"/>
      <c r="C36" s="14"/>
      <c r="D36" s="36"/>
      <c r="E36" s="39" t="s">
        <v>62</v>
      </c>
      <c r="F36" s="40"/>
      <c r="G36" s="40"/>
      <c r="H36" s="41"/>
      <c r="I36" s="41"/>
      <c r="J36" s="55"/>
      <c r="K36" s="55"/>
      <c r="L36" s="55"/>
      <c r="M36" s="55"/>
      <c r="N36" s="55"/>
      <c r="O36" s="55"/>
      <c r="P36" s="55"/>
    </row>
    <row r="37" ht="18" spans="1:16">
      <c r="A37" s="4"/>
      <c r="B37" s="4"/>
      <c r="C37" s="3"/>
      <c r="D37" s="36"/>
      <c r="E37" s="39"/>
      <c r="F37" s="40"/>
      <c r="G37" s="40"/>
      <c r="H37" s="40"/>
      <c r="I37" s="40"/>
      <c r="J37" s="36"/>
      <c r="K37" s="36"/>
      <c r="L37" s="36"/>
      <c r="M37" s="36"/>
      <c r="N37" s="36"/>
      <c r="O37" s="36"/>
      <c r="P37" s="36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8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7"/>
      <c r="J40" s="47"/>
      <c r="K40" s="47"/>
      <c r="L40" s="47"/>
      <c r="M40" s="47"/>
      <c r="N40" s="47"/>
      <c r="O40" s="47"/>
      <c r="P40" s="47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47"/>
      <c r="J41" s="47"/>
      <c r="K41" s="47"/>
      <c r="L41" s="47"/>
      <c r="M41" s="47"/>
      <c r="N41" s="47"/>
      <c r="O41" s="47"/>
      <c r="P41" s="47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63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8" t="s">
        <v>17</v>
      </c>
      <c r="Q48" s="56"/>
      <c r="R48" s="57"/>
      <c r="S48" s="57"/>
      <c r="T48" s="3"/>
      <c r="U48" s="3"/>
      <c r="V48" s="3"/>
      <c r="W48" s="57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9"/>
      <c r="Q49" s="3"/>
      <c r="R49" s="57"/>
      <c r="S49" s="57"/>
      <c r="T49" s="3"/>
      <c r="U49" s="3"/>
      <c r="V49" s="3"/>
      <c r="W49" s="57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64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50">
        <v>20</v>
      </c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61"/>
      <c r="AB52" s="59"/>
      <c r="AC52" s="59"/>
      <c r="AD52" s="59"/>
      <c r="AE52" s="59"/>
      <c r="AF52" s="40"/>
    </row>
    <row r="53" ht="18" spans="1:32">
      <c r="A53" s="20">
        <v>188</v>
      </c>
      <c r="B53" s="42" t="s">
        <v>65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50">
        <v>33.55</v>
      </c>
      <c r="Q53" s="58"/>
      <c r="R53" s="58"/>
      <c r="S53" s="59"/>
      <c r="T53" s="59"/>
      <c r="U53" s="59"/>
      <c r="V53" s="59"/>
      <c r="W53" s="59"/>
      <c r="X53" s="59"/>
      <c r="Y53" s="59"/>
      <c r="Z53" s="59"/>
      <c r="AA53" s="61"/>
      <c r="AB53" s="59"/>
      <c r="AC53" s="59"/>
      <c r="AD53" s="59"/>
      <c r="AE53" s="59"/>
      <c r="AF53" s="40"/>
    </row>
    <row r="54" ht="18" spans="1:32">
      <c r="A54" s="20" t="s">
        <v>66</v>
      </c>
      <c r="B54" s="20" t="s">
        <v>67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50">
        <v>13.57</v>
      </c>
      <c r="Q54" s="58"/>
      <c r="R54" s="58"/>
      <c r="S54" s="59"/>
      <c r="T54" s="59"/>
      <c r="U54" s="59"/>
      <c r="V54" s="59"/>
      <c r="W54" s="59"/>
      <c r="X54" s="59"/>
      <c r="Y54" s="61"/>
      <c r="Z54" s="61"/>
      <c r="AA54" s="59"/>
      <c r="AB54" s="59"/>
      <c r="AC54" s="59"/>
      <c r="AD54" s="59"/>
      <c r="AE54" s="59"/>
      <c r="AF54" s="40"/>
    </row>
    <row r="55" ht="18" spans="1:32">
      <c r="A55" s="20" t="s">
        <v>68</v>
      </c>
      <c r="B55" s="20" t="s">
        <v>69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50">
        <v>10</v>
      </c>
      <c r="Q55" s="58"/>
      <c r="R55" s="58"/>
      <c r="S55" s="59"/>
      <c r="T55" s="59"/>
      <c r="U55" s="59"/>
      <c r="V55" s="59"/>
      <c r="W55" s="59"/>
      <c r="X55" s="59"/>
      <c r="Y55" s="59"/>
      <c r="Z55" s="59"/>
      <c r="AA55" s="61"/>
      <c r="AB55" s="59"/>
      <c r="AC55" s="59"/>
      <c r="AD55" s="59"/>
      <c r="AE55" s="59"/>
      <c r="AF55" s="40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50">
        <v>2.88</v>
      </c>
      <c r="Q56" s="58"/>
      <c r="R56" s="58"/>
      <c r="S56" s="59"/>
      <c r="T56" s="59"/>
      <c r="U56" s="59"/>
      <c r="V56" s="59"/>
      <c r="W56" s="59"/>
      <c r="X56" s="59"/>
      <c r="Y56" s="59"/>
      <c r="Z56" s="59"/>
      <c r="AA56" s="61"/>
      <c r="AB56" s="59"/>
      <c r="AC56" s="59"/>
      <c r="AD56" s="59"/>
      <c r="AE56" s="59"/>
      <c r="AF56" s="40"/>
    </row>
    <row r="57" ht="18" spans="1:32">
      <c r="A57" s="22" t="s">
        <v>40</v>
      </c>
      <c r="B57" s="22"/>
      <c r="C57" s="23"/>
      <c r="D57" s="24">
        <f t="shared" ref="D57:P57" si="4">SUM(D52:D56)</f>
        <v>17.39</v>
      </c>
      <c r="E57" s="24">
        <f t="shared" si="4"/>
        <v>16.8</v>
      </c>
      <c r="F57" s="24">
        <f t="shared" si="4"/>
        <v>75.32</v>
      </c>
      <c r="G57" s="24">
        <f t="shared" si="4"/>
        <v>514.14</v>
      </c>
      <c r="H57" s="24">
        <f t="shared" si="4"/>
        <v>0.5</v>
      </c>
      <c r="I57" s="24">
        <f t="shared" si="4"/>
        <v>0.35</v>
      </c>
      <c r="J57" s="24">
        <f t="shared" si="4"/>
        <v>0.52</v>
      </c>
      <c r="K57" s="24">
        <f t="shared" si="4"/>
        <v>49.83</v>
      </c>
      <c r="L57" s="24">
        <f t="shared" si="4"/>
        <v>322.86</v>
      </c>
      <c r="M57" s="24">
        <f t="shared" si="4"/>
        <v>171.35</v>
      </c>
      <c r="N57" s="24">
        <f t="shared" si="4"/>
        <v>232.2</v>
      </c>
      <c r="O57" s="24">
        <f t="shared" si="4"/>
        <v>3.41</v>
      </c>
      <c r="P57" s="51">
        <f t="shared" si="4"/>
        <v>80</v>
      </c>
      <c r="Q57" s="4"/>
      <c r="R57" s="4"/>
      <c r="S57" s="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ht="18" spans="1:32">
      <c r="A59" s="43" t="s">
        <v>70</v>
      </c>
      <c r="B59" s="43" t="s">
        <v>71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52">
        <v>39.24</v>
      </c>
      <c r="Q59" s="58"/>
      <c r="R59" s="58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0"/>
    </row>
    <row r="60" ht="18" spans="1:32">
      <c r="A60" s="43" t="s">
        <v>72</v>
      </c>
      <c r="B60" s="43" t="s">
        <v>73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52">
        <v>20</v>
      </c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ht="18" spans="1:32">
      <c r="A61" s="43" t="s">
        <v>74</v>
      </c>
      <c r="B61" s="43" t="s">
        <v>75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52">
        <v>5</v>
      </c>
      <c r="Q61" s="58"/>
      <c r="R61" s="58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40"/>
    </row>
    <row r="62" ht="18" spans="1:32">
      <c r="A62" s="43" t="s">
        <v>76</v>
      </c>
      <c r="B62" s="43" t="s">
        <v>77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52">
        <v>10</v>
      </c>
      <c r="Q62" s="58"/>
      <c r="R62" s="58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0"/>
    </row>
    <row r="63" ht="18" spans="1:32">
      <c r="A63" s="43" t="s">
        <v>38</v>
      </c>
      <c r="B63" s="43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52">
        <v>5.76</v>
      </c>
      <c r="Q63" s="58"/>
      <c r="R63" s="60"/>
      <c r="S63" s="59"/>
      <c r="T63" s="59"/>
      <c r="U63" s="59"/>
      <c r="V63" s="59"/>
      <c r="W63" s="59"/>
      <c r="X63" s="59"/>
      <c r="Y63" s="59"/>
      <c r="Z63" s="59"/>
      <c r="AA63" s="61"/>
      <c r="AB63" s="59"/>
      <c r="AC63" s="59"/>
      <c r="AD63" s="59"/>
      <c r="AE63" s="59"/>
      <c r="AF63" s="40"/>
    </row>
    <row r="64" ht="18" spans="1:32">
      <c r="A64" s="44" t="s">
        <v>50</v>
      </c>
      <c r="B64" s="45"/>
      <c r="C64" s="21"/>
      <c r="D64" s="46">
        <f t="shared" ref="D64:P64" si="5">SUM(D59:D63)</f>
        <v>19.1</v>
      </c>
      <c r="E64" s="46">
        <f t="shared" si="5"/>
        <v>12.2</v>
      </c>
      <c r="F64" s="46">
        <f t="shared" si="5"/>
        <v>87.5</v>
      </c>
      <c r="G64" s="46">
        <f t="shared" si="5"/>
        <v>536.3</v>
      </c>
      <c r="H64" s="46">
        <f t="shared" si="5"/>
        <v>0.348</v>
      </c>
      <c r="I64" s="46">
        <f t="shared" si="5"/>
        <v>0.186</v>
      </c>
      <c r="J64" s="46">
        <f t="shared" si="5"/>
        <v>82.13</v>
      </c>
      <c r="K64" s="46">
        <f t="shared" si="5"/>
        <v>344.36</v>
      </c>
      <c r="L64" s="46">
        <f t="shared" si="5"/>
        <v>145.9</v>
      </c>
      <c r="M64" s="46">
        <f t="shared" si="5"/>
        <v>93.2</v>
      </c>
      <c r="N64" s="46">
        <f t="shared" si="5"/>
        <v>316.8</v>
      </c>
      <c r="O64" s="46">
        <f t="shared" si="5"/>
        <v>3.968</v>
      </c>
      <c r="P64" s="46">
        <f t="shared" si="5"/>
        <v>80</v>
      </c>
      <c r="Q64" s="58"/>
      <c r="R64" s="60"/>
      <c r="S64" s="59"/>
      <c r="T64" s="59"/>
      <c r="U64" s="59"/>
      <c r="V64" s="59"/>
      <c r="W64" s="59"/>
      <c r="X64" s="59"/>
      <c r="Y64" s="61"/>
      <c r="Z64" s="61"/>
      <c r="AA64" s="59"/>
      <c r="AB64" s="59"/>
      <c r="AC64" s="59"/>
      <c r="AD64" s="59"/>
      <c r="AE64" s="59"/>
      <c r="AF64" s="40"/>
    </row>
    <row r="65" ht="18" spans="1:32">
      <c r="A65" s="28" t="s">
        <v>51</v>
      </c>
      <c r="B65" s="4"/>
      <c r="C65" s="3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53"/>
      <c r="Q65" s="4"/>
      <c r="R65" s="4"/>
      <c r="S65" s="3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ht="18" spans="1:32">
      <c r="A66" s="32" t="s">
        <v>38</v>
      </c>
      <c r="B66" s="33" t="s">
        <v>52</v>
      </c>
      <c r="C66" s="34">
        <v>75</v>
      </c>
      <c r="D66" s="14">
        <v>3.07</v>
      </c>
      <c r="E66" s="14">
        <v>3.45</v>
      </c>
      <c r="F66" s="14">
        <v>0.37</v>
      </c>
      <c r="G66" s="14">
        <v>45</v>
      </c>
      <c r="H66" s="14">
        <v>0.04</v>
      </c>
      <c r="I66" s="14">
        <v>0.01</v>
      </c>
      <c r="J66" s="14">
        <v>8</v>
      </c>
      <c r="K66" s="14">
        <v>42.9</v>
      </c>
      <c r="L66" s="14">
        <v>1.1</v>
      </c>
      <c r="M66" s="14">
        <v>104</v>
      </c>
      <c r="N66" s="14">
        <v>0.05</v>
      </c>
      <c r="O66" s="14">
        <v>21</v>
      </c>
      <c r="P66" s="54">
        <v>25</v>
      </c>
      <c r="Q66" s="4"/>
      <c r="R66" s="4"/>
      <c r="S66" s="3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ht="18" spans="1:32">
      <c r="A67" s="32" t="s">
        <v>38</v>
      </c>
      <c r="B67" s="33" t="s">
        <v>53</v>
      </c>
      <c r="C67" s="14">
        <v>200</v>
      </c>
      <c r="D67" s="14">
        <v>0.6</v>
      </c>
      <c r="E67" s="14">
        <v>0.6</v>
      </c>
      <c r="F67" s="14">
        <v>14.7</v>
      </c>
      <c r="G67" s="14">
        <v>70.5</v>
      </c>
      <c r="H67" s="14">
        <v>0.56</v>
      </c>
      <c r="I67" s="14">
        <v>0.33</v>
      </c>
      <c r="J67" s="14">
        <v>14.4</v>
      </c>
      <c r="K67" s="14">
        <v>44.4</v>
      </c>
      <c r="L67" s="14">
        <v>1.11</v>
      </c>
      <c r="M67" s="14">
        <v>262</v>
      </c>
      <c r="N67" s="14">
        <v>0.12</v>
      </c>
      <c r="O67" s="14">
        <v>20</v>
      </c>
      <c r="P67" s="54">
        <v>25</v>
      </c>
      <c r="Q67" s="28"/>
      <c r="R67" s="28"/>
      <c r="S67" s="3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ht="18" spans="1:16">
      <c r="A68" s="32" t="s">
        <v>38</v>
      </c>
      <c r="B68" s="35" t="s">
        <v>54</v>
      </c>
      <c r="C68" s="14">
        <v>125</v>
      </c>
      <c r="D68" s="14">
        <v>3.13</v>
      </c>
      <c r="E68" s="14">
        <v>2.7</v>
      </c>
      <c r="F68" s="14">
        <v>12.17</v>
      </c>
      <c r="G68" s="14">
        <v>86.25</v>
      </c>
      <c r="H68" s="14">
        <v>0.08</v>
      </c>
      <c r="I68" s="14">
        <v>0.04</v>
      </c>
      <c r="J68" s="54">
        <v>0</v>
      </c>
      <c r="K68" s="14">
        <v>13.05</v>
      </c>
      <c r="L68" s="14">
        <v>1.62</v>
      </c>
      <c r="M68" s="14">
        <v>70</v>
      </c>
      <c r="N68" s="14">
        <v>0.03</v>
      </c>
      <c r="O68" s="14">
        <v>28</v>
      </c>
      <c r="P68" s="54">
        <v>30</v>
      </c>
    </row>
    <row r="69" ht="18" spans="1:16">
      <c r="A69" s="32" t="s">
        <v>55</v>
      </c>
      <c r="B69" s="14"/>
      <c r="C69" s="14"/>
      <c r="D69" s="9">
        <f>SUM(D66:D68)</f>
        <v>6.8</v>
      </c>
      <c r="E69" s="9">
        <f t="shared" ref="E69:P69" si="6">SUM(E66:E68)</f>
        <v>6.75</v>
      </c>
      <c r="F69" s="9">
        <f t="shared" si="6"/>
        <v>27.24</v>
      </c>
      <c r="G69" s="9">
        <f t="shared" si="6"/>
        <v>201.75</v>
      </c>
      <c r="H69" s="9">
        <f t="shared" si="6"/>
        <v>0.68</v>
      </c>
      <c r="I69" s="9">
        <f t="shared" si="6"/>
        <v>0.38</v>
      </c>
      <c r="J69" s="9">
        <f t="shared" si="6"/>
        <v>22.4</v>
      </c>
      <c r="K69" s="9">
        <f t="shared" si="6"/>
        <v>100.35</v>
      </c>
      <c r="L69" s="9">
        <f t="shared" si="6"/>
        <v>3.83</v>
      </c>
      <c r="M69" s="9">
        <f t="shared" si="6"/>
        <v>436</v>
      </c>
      <c r="N69" s="9">
        <f t="shared" si="6"/>
        <v>0.2</v>
      </c>
      <c r="O69" s="9">
        <f t="shared" si="6"/>
        <v>69</v>
      </c>
      <c r="P69" s="24">
        <f t="shared" si="6"/>
        <v>80</v>
      </c>
    </row>
    <row r="70" ht="18" spans="1:16">
      <c r="A70" s="28" t="s">
        <v>56</v>
      </c>
      <c r="B70" s="3"/>
      <c r="C70" s="3"/>
      <c r="D70" s="53">
        <f t="shared" ref="D70:P70" si="7">D69+D64+D57</f>
        <v>43.29</v>
      </c>
      <c r="E70" s="53">
        <f t="shared" si="7"/>
        <v>35.75</v>
      </c>
      <c r="F70" s="53">
        <f t="shared" si="7"/>
        <v>190.06</v>
      </c>
      <c r="G70" s="53">
        <f t="shared" si="7"/>
        <v>1252.19</v>
      </c>
      <c r="H70" s="53">
        <f t="shared" si="7"/>
        <v>1.528</v>
      </c>
      <c r="I70" s="53">
        <f t="shared" si="7"/>
        <v>0.916</v>
      </c>
      <c r="J70" s="53">
        <f t="shared" si="7"/>
        <v>105.05</v>
      </c>
      <c r="K70" s="53">
        <f t="shared" si="7"/>
        <v>494.54</v>
      </c>
      <c r="L70" s="53">
        <f t="shared" si="7"/>
        <v>472.59</v>
      </c>
      <c r="M70" s="53">
        <f t="shared" si="7"/>
        <v>700.55</v>
      </c>
      <c r="N70" s="53">
        <f t="shared" si="7"/>
        <v>549.2</v>
      </c>
      <c r="O70" s="53">
        <f t="shared" si="7"/>
        <v>76.378</v>
      </c>
      <c r="P70" s="53">
        <f t="shared" si="7"/>
        <v>240</v>
      </c>
    </row>
    <row r="71" ht="18" spans="1:16">
      <c r="A71" s="37" t="s">
        <v>57</v>
      </c>
      <c r="B71" s="38"/>
      <c r="C71" s="14"/>
      <c r="D71" s="36"/>
      <c r="E71" s="39"/>
      <c r="F71" s="40"/>
      <c r="G71" s="40"/>
      <c r="H71" s="40"/>
      <c r="I71" s="40"/>
      <c r="J71" s="36"/>
      <c r="K71" s="36"/>
      <c r="L71" s="36"/>
      <c r="M71" s="36"/>
      <c r="N71" s="36"/>
      <c r="O71" s="36"/>
      <c r="P71" s="36"/>
    </row>
    <row r="72" ht="18" spans="1:16">
      <c r="A72" s="37" t="s">
        <v>58</v>
      </c>
      <c r="B72" s="38"/>
      <c r="C72" s="14"/>
      <c r="D72" s="36"/>
      <c r="E72" s="39" t="s">
        <v>59</v>
      </c>
      <c r="F72" s="40"/>
      <c r="G72" s="40"/>
      <c r="H72" s="40"/>
      <c r="I72" s="40"/>
      <c r="J72" s="55"/>
      <c r="K72" s="55"/>
      <c r="L72" s="55"/>
      <c r="M72" s="55"/>
      <c r="N72" s="55"/>
      <c r="O72" s="55"/>
      <c r="P72" s="55"/>
    </row>
    <row r="73" ht="18" spans="1:16">
      <c r="A73" s="37" t="s">
        <v>60</v>
      </c>
      <c r="B73" s="38"/>
      <c r="C73" s="14"/>
      <c r="D73" s="36"/>
      <c r="E73" s="39"/>
      <c r="F73" s="40"/>
      <c r="G73" s="40"/>
      <c r="H73" s="40"/>
      <c r="I73" s="40"/>
      <c r="J73" s="36"/>
      <c r="K73" s="36"/>
      <c r="L73" s="36"/>
      <c r="M73" s="36"/>
      <c r="N73" s="36"/>
      <c r="O73" s="36"/>
      <c r="P73" s="36"/>
    </row>
    <row r="74" ht="18" spans="1:16">
      <c r="A74" s="37" t="s">
        <v>61</v>
      </c>
      <c r="B74" s="38"/>
      <c r="C74" s="14"/>
      <c r="D74" s="36"/>
      <c r="E74" s="39" t="s">
        <v>62</v>
      </c>
      <c r="F74" s="40"/>
      <c r="G74" s="40"/>
      <c r="H74" s="41"/>
      <c r="I74" s="41"/>
      <c r="J74" s="55"/>
      <c r="K74" s="55"/>
      <c r="L74" s="55"/>
      <c r="M74" s="55"/>
      <c r="N74" s="55"/>
      <c r="O74" s="55"/>
      <c r="P74" s="55"/>
    </row>
    <row r="75" ht="22.5" customHeight="1" spans="1:16">
      <c r="A75" s="4"/>
      <c r="B75" s="4"/>
      <c r="C75" s="3"/>
      <c r="D75" s="36"/>
      <c r="E75" s="39"/>
      <c r="F75" s="40"/>
      <c r="G75" s="40"/>
      <c r="H75" s="40"/>
      <c r="I75" s="40"/>
      <c r="J75" s="36"/>
      <c r="K75" s="36"/>
      <c r="L75" s="36"/>
      <c r="M75" s="36"/>
      <c r="N75" s="36"/>
      <c r="O75" s="36"/>
      <c r="P75" s="36"/>
    </row>
    <row r="76" ht="6.5" customHeight="1" spans="1:16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5.5" customHeight="1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7"/>
      <c r="J78" s="47"/>
      <c r="K78" s="47"/>
      <c r="L78" s="47"/>
      <c r="M78" s="47"/>
      <c r="N78" s="47"/>
      <c r="O78" s="47"/>
      <c r="P78" s="47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3</v>
      </c>
      <c r="I79" s="47"/>
      <c r="J79" s="47"/>
      <c r="K79" s="47"/>
      <c r="L79" s="47"/>
      <c r="M79" s="47"/>
      <c r="N79" s="47"/>
      <c r="O79" s="47"/>
      <c r="P79" s="47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34" customHeight="1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ht="18" spans="1:16">
      <c r="A86" s="9" t="s">
        <v>78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8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9"/>
    </row>
    <row r="88" ht="18" spans="1:16">
      <c r="A88" s="16" t="s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80</v>
      </c>
      <c r="B90" s="20" t="s">
        <v>81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50">
        <v>72.12</v>
      </c>
    </row>
    <row r="91" ht="18" spans="1:16">
      <c r="A91" s="20" t="s">
        <v>82</v>
      </c>
      <c r="B91" s="20" t="s">
        <v>83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50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50">
        <v>2.88</v>
      </c>
    </row>
    <row r="93" ht="18" spans="1:16">
      <c r="A93" s="22" t="s">
        <v>40</v>
      </c>
      <c r="B93" s="22"/>
      <c r="C93" s="23"/>
      <c r="D93" s="24">
        <f t="shared" ref="D93:P93" si="8">SUM(D90:D92)</f>
        <v>17.3</v>
      </c>
      <c r="E93" s="24">
        <f t="shared" si="8"/>
        <v>15.2</v>
      </c>
      <c r="F93" s="24">
        <f t="shared" si="8"/>
        <v>64.5</v>
      </c>
      <c r="G93" s="24">
        <f t="shared" si="8"/>
        <v>445.4</v>
      </c>
      <c r="H93" s="24">
        <f t="shared" si="8"/>
        <v>0.19</v>
      </c>
      <c r="I93" s="24">
        <f t="shared" si="8"/>
        <v>0.22</v>
      </c>
      <c r="J93" s="24">
        <f t="shared" si="8"/>
        <v>0.82</v>
      </c>
      <c r="K93" s="24">
        <f t="shared" si="8"/>
        <v>262.3</v>
      </c>
      <c r="L93" s="24">
        <f t="shared" si="8"/>
        <v>62</v>
      </c>
      <c r="M93" s="24">
        <f t="shared" si="8"/>
        <v>60.1</v>
      </c>
      <c r="N93" s="24">
        <f t="shared" si="8"/>
        <v>238.9</v>
      </c>
      <c r="O93" s="24">
        <f t="shared" si="8"/>
        <v>4.01</v>
      </c>
      <c r="P93" s="51">
        <f t="shared" si="8"/>
        <v>80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43" t="s">
        <v>84</v>
      </c>
      <c r="B95" s="43" t="s">
        <v>85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50">
        <v>39.24</v>
      </c>
    </row>
    <row r="96" ht="18" spans="1:16">
      <c r="A96" s="43" t="s">
        <v>86</v>
      </c>
      <c r="B96" s="43" t="s">
        <v>87</v>
      </c>
      <c r="C96" s="21">
        <v>150</v>
      </c>
      <c r="D96" s="21">
        <v>4.4</v>
      </c>
      <c r="E96" s="21">
        <v>5.3</v>
      </c>
      <c r="F96" s="21">
        <v>30.5</v>
      </c>
      <c r="G96" s="21">
        <v>187.1</v>
      </c>
      <c r="H96" s="21">
        <v>0.05</v>
      </c>
      <c r="I96" s="21">
        <v>0.03</v>
      </c>
      <c r="J96" s="21">
        <v>0</v>
      </c>
      <c r="K96" s="21">
        <v>20.3</v>
      </c>
      <c r="L96" s="21">
        <v>19.5</v>
      </c>
      <c r="M96" s="21">
        <v>17.3</v>
      </c>
      <c r="N96" s="21">
        <v>142.5</v>
      </c>
      <c r="O96" s="21">
        <v>0.8</v>
      </c>
      <c r="P96" s="50">
        <v>15</v>
      </c>
    </row>
    <row r="97" ht="18" spans="1:16">
      <c r="A97" s="43" t="s">
        <v>88</v>
      </c>
      <c r="B97" s="43" t="s">
        <v>89</v>
      </c>
      <c r="C97" s="21">
        <v>20</v>
      </c>
      <c r="D97" s="21">
        <v>0.3</v>
      </c>
      <c r="E97" s="21">
        <v>1.6</v>
      </c>
      <c r="F97" s="21">
        <v>0.6</v>
      </c>
      <c r="G97" s="21">
        <v>18.6</v>
      </c>
      <c r="H97" s="21">
        <v>0.002</v>
      </c>
      <c r="I97" s="21">
        <v>0.008</v>
      </c>
      <c r="J97" s="21">
        <v>0.02</v>
      </c>
      <c r="K97" s="21">
        <v>7.8</v>
      </c>
      <c r="L97" s="21">
        <v>8</v>
      </c>
      <c r="M97" s="21">
        <v>0.9</v>
      </c>
      <c r="N97" s="21">
        <v>5.8</v>
      </c>
      <c r="O97" s="21">
        <v>0.02</v>
      </c>
      <c r="P97" s="50">
        <v>10</v>
      </c>
    </row>
    <row r="98" ht="18" spans="1:16">
      <c r="A98" s="43" t="s">
        <v>90</v>
      </c>
      <c r="B98" s="43" t="s">
        <v>91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50">
        <v>10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50">
        <v>5.76</v>
      </c>
    </row>
    <row r="100" ht="18" spans="1:16">
      <c r="A100" s="44" t="s">
        <v>50</v>
      </c>
      <c r="B100" s="45"/>
      <c r="C100" s="21"/>
      <c r="D100" s="46">
        <f>SUM(D95:D99)</f>
        <v>17.5</v>
      </c>
      <c r="E100" s="46">
        <f t="shared" ref="E100:P100" si="9">SUM(E95:E99)</f>
        <v>15.3</v>
      </c>
      <c r="F100" s="46">
        <f t="shared" si="9"/>
        <v>72.26</v>
      </c>
      <c r="G100" s="46">
        <f t="shared" si="9"/>
        <v>496.35</v>
      </c>
      <c r="H100" s="46">
        <f t="shared" si="9"/>
        <v>0.342</v>
      </c>
      <c r="I100" s="46">
        <f t="shared" si="9"/>
        <v>1.008</v>
      </c>
      <c r="J100" s="46">
        <f t="shared" si="9"/>
        <v>6.63</v>
      </c>
      <c r="K100" s="46">
        <f t="shared" si="9"/>
        <v>2461.2</v>
      </c>
      <c r="L100" s="46">
        <f t="shared" si="9"/>
        <v>131.15</v>
      </c>
      <c r="M100" s="46">
        <f t="shared" si="9"/>
        <v>63.45</v>
      </c>
      <c r="N100" s="46">
        <f t="shared" si="9"/>
        <v>369.45</v>
      </c>
      <c r="O100" s="46">
        <f t="shared" si="9"/>
        <v>5.92</v>
      </c>
      <c r="P100" s="46">
        <f t="shared" si="9"/>
        <v>80</v>
      </c>
    </row>
    <row r="101" ht="18" spans="1:16">
      <c r="A101" s="63" t="s">
        <v>51</v>
      </c>
      <c r="B101" s="22"/>
      <c r="C101" s="23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64"/>
    </row>
    <row r="102" ht="18" spans="1:16">
      <c r="A102" s="32" t="s">
        <v>38</v>
      </c>
      <c r="B102" s="33" t="s">
        <v>52</v>
      </c>
      <c r="C102" s="34">
        <v>75</v>
      </c>
      <c r="D102" s="14">
        <v>3.07</v>
      </c>
      <c r="E102" s="14">
        <v>3.45</v>
      </c>
      <c r="F102" s="14">
        <v>0.37</v>
      </c>
      <c r="G102" s="14">
        <v>45</v>
      </c>
      <c r="H102" s="14">
        <v>0.04</v>
      </c>
      <c r="I102" s="14">
        <v>0.01</v>
      </c>
      <c r="J102" s="14">
        <v>8</v>
      </c>
      <c r="K102" s="14">
        <v>42.9</v>
      </c>
      <c r="L102" s="14">
        <v>1.1</v>
      </c>
      <c r="M102" s="14">
        <v>104</v>
      </c>
      <c r="N102" s="14">
        <v>0.05</v>
      </c>
      <c r="O102" s="14">
        <v>21</v>
      </c>
      <c r="P102" s="54">
        <v>25</v>
      </c>
    </row>
    <row r="103" ht="18" spans="1:16">
      <c r="A103" s="32" t="s">
        <v>38</v>
      </c>
      <c r="B103" s="33" t="s">
        <v>53</v>
      </c>
      <c r="C103" s="14">
        <v>200</v>
      </c>
      <c r="D103" s="14">
        <v>0.6</v>
      </c>
      <c r="E103" s="14">
        <v>0.6</v>
      </c>
      <c r="F103" s="14">
        <v>14.7</v>
      </c>
      <c r="G103" s="14">
        <v>70.5</v>
      </c>
      <c r="H103" s="14">
        <v>0.56</v>
      </c>
      <c r="I103" s="14">
        <v>0.33</v>
      </c>
      <c r="J103" s="14">
        <v>14.4</v>
      </c>
      <c r="K103" s="14">
        <v>44.4</v>
      </c>
      <c r="L103" s="14">
        <v>1.11</v>
      </c>
      <c r="M103" s="14">
        <v>262</v>
      </c>
      <c r="N103" s="14">
        <v>0.12</v>
      </c>
      <c r="O103" s="14">
        <v>20</v>
      </c>
      <c r="P103" s="54">
        <v>25</v>
      </c>
    </row>
    <row r="104" ht="18" spans="1:16">
      <c r="A104" s="32" t="s">
        <v>38</v>
      </c>
      <c r="B104" s="35" t="s">
        <v>54</v>
      </c>
      <c r="C104" s="14">
        <v>125</v>
      </c>
      <c r="D104" s="14">
        <v>3.13</v>
      </c>
      <c r="E104" s="14">
        <v>2.7</v>
      </c>
      <c r="F104" s="14">
        <v>12.17</v>
      </c>
      <c r="G104" s="14">
        <v>86.25</v>
      </c>
      <c r="H104" s="14">
        <v>0.08</v>
      </c>
      <c r="I104" s="14">
        <v>0.04</v>
      </c>
      <c r="J104" s="54">
        <v>0</v>
      </c>
      <c r="K104" s="14">
        <v>13.05</v>
      </c>
      <c r="L104" s="14">
        <v>1.62</v>
      </c>
      <c r="M104" s="14">
        <v>70</v>
      </c>
      <c r="N104" s="14">
        <v>0.03</v>
      </c>
      <c r="O104" s="14">
        <v>28</v>
      </c>
      <c r="P104" s="54">
        <v>30</v>
      </c>
    </row>
    <row r="105" ht="18" spans="1:16">
      <c r="A105" s="32" t="s">
        <v>55</v>
      </c>
      <c r="B105" s="14"/>
      <c r="C105" s="14"/>
      <c r="D105" s="9">
        <f>SUM(D102:D104)</f>
        <v>6.8</v>
      </c>
      <c r="E105" s="9">
        <f t="shared" ref="E105:P105" si="10">SUM(E102:E104)</f>
        <v>6.75</v>
      </c>
      <c r="F105" s="9">
        <f t="shared" si="10"/>
        <v>27.24</v>
      </c>
      <c r="G105" s="9">
        <f t="shared" si="10"/>
        <v>201.75</v>
      </c>
      <c r="H105" s="9">
        <f t="shared" si="10"/>
        <v>0.68</v>
      </c>
      <c r="I105" s="9">
        <f t="shared" si="10"/>
        <v>0.38</v>
      </c>
      <c r="J105" s="9">
        <f t="shared" si="10"/>
        <v>22.4</v>
      </c>
      <c r="K105" s="9">
        <f t="shared" si="10"/>
        <v>100.35</v>
      </c>
      <c r="L105" s="9">
        <f t="shared" si="10"/>
        <v>3.83</v>
      </c>
      <c r="M105" s="9">
        <f t="shared" si="10"/>
        <v>436</v>
      </c>
      <c r="N105" s="9">
        <f t="shared" si="10"/>
        <v>0.2</v>
      </c>
      <c r="O105" s="9">
        <f t="shared" si="10"/>
        <v>69</v>
      </c>
      <c r="P105" s="24">
        <f t="shared" si="10"/>
        <v>80</v>
      </c>
    </row>
    <row r="106" ht="18" spans="1:16">
      <c r="A106" s="28" t="s">
        <v>56</v>
      </c>
      <c r="B106" s="3"/>
      <c r="C106" s="3"/>
      <c r="D106" s="53">
        <f>D93+D100+D105</f>
        <v>41.6</v>
      </c>
      <c r="E106" s="53">
        <f t="shared" ref="E106:P106" si="11">E93+E100+E105</f>
        <v>37.25</v>
      </c>
      <c r="F106" s="53">
        <f t="shared" si="11"/>
        <v>164</v>
      </c>
      <c r="G106" s="53">
        <f t="shared" si="11"/>
        <v>1143.5</v>
      </c>
      <c r="H106" s="53">
        <f t="shared" si="11"/>
        <v>1.212</v>
      </c>
      <c r="I106" s="53">
        <f t="shared" si="11"/>
        <v>1.608</v>
      </c>
      <c r="J106" s="53">
        <f t="shared" si="11"/>
        <v>29.85</v>
      </c>
      <c r="K106" s="53">
        <f t="shared" si="11"/>
        <v>2823.85</v>
      </c>
      <c r="L106" s="53">
        <f t="shared" si="11"/>
        <v>196.98</v>
      </c>
      <c r="M106" s="53">
        <f t="shared" si="11"/>
        <v>559.55</v>
      </c>
      <c r="N106" s="53">
        <f t="shared" si="11"/>
        <v>608.55</v>
      </c>
      <c r="O106" s="53">
        <f t="shared" si="11"/>
        <v>78.93</v>
      </c>
      <c r="P106" s="53">
        <f t="shared" si="11"/>
        <v>240</v>
      </c>
    </row>
    <row r="107" ht="18" spans="1:16">
      <c r="A107" s="37" t="s">
        <v>57</v>
      </c>
      <c r="B107" s="38"/>
      <c r="C107" s="14"/>
      <c r="D107" s="36"/>
      <c r="E107" s="39"/>
      <c r="F107" s="40"/>
      <c r="G107" s="40"/>
      <c r="H107" s="40"/>
      <c r="I107" s="40"/>
      <c r="J107" s="36"/>
      <c r="K107" s="36"/>
      <c r="L107" s="36"/>
      <c r="M107" s="36"/>
      <c r="N107" s="36"/>
      <c r="O107" s="36"/>
      <c r="P107" s="36"/>
    </row>
    <row r="108" ht="18" spans="1:16">
      <c r="A108" s="37" t="s">
        <v>58</v>
      </c>
      <c r="B108" s="38"/>
      <c r="C108" s="14"/>
      <c r="D108" s="36"/>
      <c r="E108" s="39" t="s">
        <v>59</v>
      </c>
      <c r="F108" s="40"/>
      <c r="G108" s="40"/>
      <c r="H108" s="40"/>
      <c r="I108" s="40"/>
      <c r="J108" s="55"/>
      <c r="K108" s="55"/>
      <c r="L108" s="55"/>
      <c r="M108" s="55"/>
      <c r="N108" s="55"/>
      <c r="O108" s="55"/>
      <c r="P108" s="55"/>
    </row>
    <row r="109" ht="18" spans="1:16">
      <c r="A109" s="37" t="s">
        <v>60</v>
      </c>
      <c r="B109" s="38"/>
      <c r="C109" s="14"/>
      <c r="D109" s="36"/>
      <c r="E109" s="39"/>
      <c r="F109" s="40"/>
      <c r="G109" s="40"/>
      <c r="H109" s="40"/>
      <c r="I109" s="40"/>
      <c r="J109" s="36"/>
      <c r="K109" s="36"/>
      <c r="L109" s="36"/>
      <c r="M109" s="36"/>
      <c r="N109" s="36"/>
      <c r="O109" s="36"/>
      <c r="P109" s="36"/>
    </row>
    <row r="110" ht="18" spans="1:16">
      <c r="A110" s="37" t="s">
        <v>61</v>
      </c>
      <c r="B110" s="38"/>
      <c r="C110" s="14"/>
      <c r="D110" s="36"/>
      <c r="E110" s="39" t="s">
        <v>62</v>
      </c>
      <c r="F110" s="40"/>
      <c r="G110" s="40"/>
      <c r="H110" s="41"/>
      <c r="I110" s="41"/>
      <c r="J110" s="55"/>
      <c r="K110" s="55"/>
      <c r="L110" s="55"/>
      <c r="M110" s="55"/>
      <c r="N110" s="55"/>
      <c r="O110" s="55"/>
      <c r="P110" s="55"/>
    </row>
    <row r="111" ht="18" spans="1:16">
      <c r="A111" s="4"/>
      <c r="B111" s="4"/>
      <c r="C111" s="3"/>
      <c r="D111" s="36"/>
      <c r="E111" s="39"/>
      <c r="F111" s="40"/>
      <c r="G111" s="40"/>
      <c r="H111" s="40"/>
      <c r="I111" s="40"/>
      <c r="J111" s="36"/>
      <c r="K111" s="36"/>
      <c r="L111" s="36"/>
      <c r="M111" s="36"/>
      <c r="N111" s="36"/>
      <c r="O111" s="36"/>
      <c r="P111" s="36"/>
    </row>
    <row r="112" ht="25.5" customHeight="1" spans="1:16">
      <c r="A112" s="4"/>
      <c r="B112" s="4"/>
      <c r="C112" s="3"/>
      <c r="D112" s="36"/>
      <c r="E112" s="39"/>
      <c r="F112" s="40"/>
      <c r="G112" s="40"/>
      <c r="H112" s="40"/>
      <c r="I112" s="40"/>
      <c r="J112" s="36"/>
      <c r="K112" s="36"/>
      <c r="L112" s="36"/>
      <c r="M112" s="36"/>
      <c r="N112" s="36"/>
      <c r="O112" s="36"/>
      <c r="P112" s="36"/>
    </row>
    <row r="113" ht="15.5" customHeight="1" spans="1:16">
      <c r="A113" s="3" t="s">
        <v>0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1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7"/>
      <c r="J115" s="47"/>
      <c r="K115" s="47"/>
      <c r="L115" s="47"/>
      <c r="M115" s="47"/>
      <c r="N115" s="47"/>
      <c r="O115" s="47"/>
      <c r="P115" s="47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3</v>
      </c>
      <c r="I116" s="47"/>
      <c r="J116" s="47"/>
      <c r="K116" s="47"/>
      <c r="L116" s="47"/>
      <c r="M116" s="47"/>
      <c r="N116" s="47"/>
      <c r="O116" s="47"/>
      <c r="P116" s="47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9" customHeight="1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92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8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9"/>
    </row>
    <row r="125" ht="18" spans="1:16">
      <c r="A125" s="16" t="s">
        <v>93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50">
        <v>27.12</v>
      </c>
    </row>
    <row r="128" ht="18" spans="1:16">
      <c r="A128" s="20" t="s">
        <v>94</v>
      </c>
      <c r="B128" s="20" t="s">
        <v>95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50">
        <v>30</v>
      </c>
    </row>
    <row r="129" ht="18" spans="1:16">
      <c r="A129" s="20" t="s">
        <v>96</v>
      </c>
      <c r="B129" s="20" t="s">
        <v>97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50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50">
        <v>2.88</v>
      </c>
    </row>
    <row r="131" ht="18" spans="1:16">
      <c r="A131" s="22" t="s">
        <v>40</v>
      </c>
      <c r="B131" s="22"/>
      <c r="C131" s="23"/>
      <c r="D131" s="24">
        <f t="shared" ref="D131:P131" si="12">SUM(D127:D130)</f>
        <v>16.4</v>
      </c>
      <c r="E131" s="24">
        <f t="shared" si="12"/>
        <v>15.1</v>
      </c>
      <c r="F131" s="24">
        <f t="shared" si="12"/>
        <v>51.4</v>
      </c>
      <c r="G131" s="24">
        <f t="shared" si="12"/>
        <v>402.7</v>
      </c>
      <c r="H131" s="24">
        <f t="shared" si="12"/>
        <v>0.3</v>
      </c>
      <c r="I131" s="24">
        <f t="shared" si="12"/>
        <v>0.44</v>
      </c>
      <c r="J131" s="24">
        <f t="shared" si="12"/>
        <v>1.3</v>
      </c>
      <c r="K131" s="24">
        <f t="shared" si="12"/>
        <v>81.4</v>
      </c>
      <c r="L131" s="24">
        <f t="shared" si="12"/>
        <v>426.5</v>
      </c>
      <c r="M131" s="24">
        <f t="shared" si="12"/>
        <v>94.6</v>
      </c>
      <c r="N131" s="24">
        <f t="shared" si="12"/>
        <v>408.7</v>
      </c>
      <c r="O131" s="24">
        <f t="shared" si="12"/>
        <v>3.5</v>
      </c>
      <c r="P131" s="51">
        <f t="shared" si="12"/>
        <v>80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98</v>
      </c>
      <c r="B133" s="43" t="s">
        <v>99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50">
        <v>43.55</v>
      </c>
    </row>
    <row r="134" ht="18" spans="1:16">
      <c r="A134" s="20" t="s">
        <v>100</v>
      </c>
      <c r="B134" s="43" t="s">
        <v>101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50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52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50">
        <v>5.76</v>
      </c>
    </row>
    <row r="137" ht="18" spans="1:16">
      <c r="A137" s="22" t="s">
        <v>50</v>
      </c>
      <c r="B137" s="22"/>
      <c r="C137" s="23"/>
      <c r="D137" s="27">
        <f t="shared" ref="D137:P137" si="13">SUM(D133:D136)</f>
        <v>18</v>
      </c>
      <c r="E137" s="27">
        <f t="shared" si="13"/>
        <v>12.7</v>
      </c>
      <c r="F137" s="27">
        <f t="shared" si="13"/>
        <v>75.5</v>
      </c>
      <c r="G137" s="27">
        <f t="shared" si="13"/>
        <v>498.8</v>
      </c>
      <c r="H137" s="27">
        <f t="shared" si="13"/>
        <v>0.37</v>
      </c>
      <c r="I137" s="27">
        <f t="shared" si="13"/>
        <v>0.26</v>
      </c>
      <c r="J137" s="27">
        <f t="shared" si="13"/>
        <v>0.1</v>
      </c>
      <c r="K137" s="27">
        <f t="shared" si="13"/>
        <v>291.6</v>
      </c>
      <c r="L137" s="27">
        <f t="shared" si="13"/>
        <v>123.2</v>
      </c>
      <c r="M137" s="27">
        <f t="shared" si="13"/>
        <v>183.9</v>
      </c>
      <c r="N137" s="27">
        <f t="shared" si="13"/>
        <v>324.8</v>
      </c>
      <c r="O137" s="27">
        <f t="shared" si="13"/>
        <v>6.11</v>
      </c>
      <c r="P137" s="46">
        <f t="shared" si="13"/>
        <v>80</v>
      </c>
    </row>
    <row r="138" ht="18" spans="1:16">
      <c r="A138" s="65" t="s">
        <v>51</v>
      </c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9"/>
    </row>
    <row r="139" ht="18" spans="1:16">
      <c r="A139" s="32" t="s">
        <v>38</v>
      </c>
      <c r="B139" s="33" t="s">
        <v>52</v>
      </c>
      <c r="C139" s="34">
        <v>75</v>
      </c>
      <c r="D139" s="14">
        <v>3.07</v>
      </c>
      <c r="E139" s="14">
        <v>3.45</v>
      </c>
      <c r="F139" s="14">
        <v>0.37</v>
      </c>
      <c r="G139" s="14">
        <v>45</v>
      </c>
      <c r="H139" s="14">
        <v>0.04</v>
      </c>
      <c r="I139" s="14">
        <v>0.01</v>
      </c>
      <c r="J139" s="14">
        <v>8</v>
      </c>
      <c r="K139" s="14">
        <v>42.9</v>
      </c>
      <c r="L139" s="14">
        <v>1.1</v>
      </c>
      <c r="M139" s="14">
        <v>104</v>
      </c>
      <c r="N139" s="14">
        <v>0.05</v>
      </c>
      <c r="O139" s="14">
        <v>21</v>
      </c>
      <c r="P139" s="54">
        <v>25</v>
      </c>
    </row>
    <row r="140" ht="18" spans="1:16">
      <c r="A140" s="32" t="s">
        <v>38</v>
      </c>
      <c r="B140" s="33" t="s">
        <v>53</v>
      </c>
      <c r="C140" s="14">
        <v>200</v>
      </c>
      <c r="D140" s="14">
        <v>0.6</v>
      </c>
      <c r="E140" s="14">
        <v>0.6</v>
      </c>
      <c r="F140" s="14">
        <v>14.7</v>
      </c>
      <c r="G140" s="14">
        <v>70.5</v>
      </c>
      <c r="H140" s="14">
        <v>0.56</v>
      </c>
      <c r="I140" s="14">
        <v>0.33</v>
      </c>
      <c r="J140" s="14">
        <v>14.4</v>
      </c>
      <c r="K140" s="14">
        <v>44.4</v>
      </c>
      <c r="L140" s="14">
        <v>1.11</v>
      </c>
      <c r="M140" s="14">
        <v>262</v>
      </c>
      <c r="N140" s="14">
        <v>0.12</v>
      </c>
      <c r="O140" s="14">
        <v>20</v>
      </c>
      <c r="P140" s="54">
        <v>25</v>
      </c>
    </row>
    <row r="141" ht="18" spans="1:16">
      <c r="A141" s="32" t="s">
        <v>38</v>
      </c>
      <c r="B141" s="35" t="s">
        <v>54</v>
      </c>
      <c r="C141" s="14">
        <v>125</v>
      </c>
      <c r="D141" s="14">
        <v>3.13</v>
      </c>
      <c r="E141" s="14">
        <v>2.7</v>
      </c>
      <c r="F141" s="14">
        <v>12.17</v>
      </c>
      <c r="G141" s="14">
        <v>86.25</v>
      </c>
      <c r="H141" s="14">
        <v>0.08</v>
      </c>
      <c r="I141" s="14">
        <v>0.04</v>
      </c>
      <c r="J141" s="54">
        <v>0</v>
      </c>
      <c r="K141" s="14">
        <v>13.05</v>
      </c>
      <c r="L141" s="14">
        <v>1.62</v>
      </c>
      <c r="M141" s="14">
        <v>70</v>
      </c>
      <c r="N141" s="14">
        <v>0.03</v>
      </c>
      <c r="O141" s="14">
        <v>28</v>
      </c>
      <c r="P141" s="54">
        <v>30</v>
      </c>
    </row>
    <row r="142" ht="18" spans="1:16">
      <c r="A142" s="32" t="s">
        <v>55</v>
      </c>
      <c r="B142" s="14"/>
      <c r="C142" s="14"/>
      <c r="D142" s="9">
        <f>SUM(D139:D141)</f>
        <v>6.8</v>
      </c>
      <c r="E142" s="9">
        <f t="shared" ref="E142:P142" si="14">SUM(E139:E141)</f>
        <v>6.75</v>
      </c>
      <c r="F142" s="9">
        <f t="shared" si="14"/>
        <v>27.24</v>
      </c>
      <c r="G142" s="9">
        <f t="shared" si="14"/>
        <v>201.75</v>
      </c>
      <c r="H142" s="9">
        <f t="shared" si="14"/>
        <v>0.68</v>
      </c>
      <c r="I142" s="9">
        <f t="shared" si="14"/>
        <v>0.38</v>
      </c>
      <c r="J142" s="9">
        <f t="shared" si="14"/>
        <v>22.4</v>
      </c>
      <c r="K142" s="9">
        <f t="shared" si="14"/>
        <v>100.35</v>
      </c>
      <c r="L142" s="9">
        <f t="shared" si="14"/>
        <v>3.83</v>
      </c>
      <c r="M142" s="9">
        <f t="shared" si="14"/>
        <v>436</v>
      </c>
      <c r="N142" s="9">
        <f t="shared" si="14"/>
        <v>0.2</v>
      </c>
      <c r="O142" s="24">
        <f t="shared" si="14"/>
        <v>69</v>
      </c>
      <c r="P142" s="24">
        <f t="shared" si="14"/>
        <v>80</v>
      </c>
    </row>
    <row r="143" ht="18" spans="1:16">
      <c r="A143" s="28" t="s">
        <v>56</v>
      </c>
      <c r="B143" s="3"/>
      <c r="C143" s="3"/>
      <c r="D143" s="53">
        <f>D131+D137+D142</f>
        <v>41.2</v>
      </c>
      <c r="E143" s="53">
        <f t="shared" ref="E143:P143" si="15">E131+E137+E142</f>
        <v>34.55</v>
      </c>
      <c r="F143" s="53">
        <f t="shared" si="15"/>
        <v>154.14</v>
      </c>
      <c r="G143" s="53">
        <f t="shared" si="15"/>
        <v>1103.25</v>
      </c>
      <c r="H143" s="53">
        <f t="shared" si="15"/>
        <v>1.35</v>
      </c>
      <c r="I143" s="53">
        <f t="shared" si="15"/>
        <v>1.08</v>
      </c>
      <c r="J143" s="53">
        <f t="shared" si="15"/>
        <v>23.8</v>
      </c>
      <c r="K143" s="53">
        <f t="shared" si="15"/>
        <v>473.35</v>
      </c>
      <c r="L143" s="53">
        <f t="shared" si="15"/>
        <v>553.53</v>
      </c>
      <c r="M143" s="53">
        <f t="shared" si="15"/>
        <v>714.5</v>
      </c>
      <c r="N143" s="53">
        <f t="shared" si="15"/>
        <v>733.7</v>
      </c>
      <c r="O143" s="53">
        <f t="shared" si="15"/>
        <v>78.61</v>
      </c>
      <c r="P143" s="53">
        <f t="shared" si="15"/>
        <v>240</v>
      </c>
    </row>
    <row r="144" ht="18" spans="1:16">
      <c r="A144" s="4"/>
      <c r="B144" s="4"/>
      <c r="C144" s="3"/>
      <c r="D144" s="3"/>
      <c r="E144" s="3"/>
      <c r="F144" s="3"/>
      <c r="G144" s="3"/>
      <c r="H144" s="4"/>
      <c r="I144" s="47"/>
      <c r="J144" s="47"/>
      <c r="K144" s="47"/>
      <c r="L144" s="47"/>
      <c r="M144" s="47"/>
      <c r="N144" s="47"/>
      <c r="O144" s="47"/>
      <c r="P144" s="70"/>
    </row>
    <row r="145" ht="18" spans="1:16">
      <c r="A145" s="37" t="s">
        <v>57</v>
      </c>
      <c r="B145" s="38"/>
      <c r="C145" s="14"/>
      <c r="D145" s="36"/>
      <c r="E145" s="39"/>
      <c r="F145" s="40"/>
      <c r="G145" s="40"/>
      <c r="H145" s="40"/>
      <c r="I145" s="40"/>
      <c r="J145" s="36"/>
      <c r="K145" s="36"/>
      <c r="L145" s="36"/>
      <c r="M145" s="36"/>
      <c r="N145" s="36"/>
      <c r="O145" s="36"/>
      <c r="P145" s="36"/>
    </row>
    <row r="146" ht="18" spans="1:16">
      <c r="A146" s="37" t="s">
        <v>58</v>
      </c>
      <c r="B146" s="38"/>
      <c r="C146" s="14"/>
      <c r="D146" s="36"/>
      <c r="E146" s="39" t="s">
        <v>59</v>
      </c>
      <c r="F146" s="40"/>
      <c r="G146" s="40"/>
      <c r="H146" s="40"/>
      <c r="I146" s="40"/>
      <c r="J146" s="55"/>
      <c r="K146" s="55"/>
      <c r="L146" s="55"/>
      <c r="M146" s="55"/>
      <c r="N146" s="55"/>
      <c r="O146" s="55"/>
      <c r="P146" s="55"/>
    </row>
    <row r="147" ht="18" spans="1:16">
      <c r="A147" s="37" t="s">
        <v>60</v>
      </c>
      <c r="B147" s="38"/>
      <c r="C147" s="14"/>
      <c r="D147" s="36"/>
      <c r="E147" s="39"/>
      <c r="F147" s="40"/>
      <c r="G147" s="40"/>
      <c r="H147" s="40"/>
      <c r="I147" s="40"/>
      <c r="J147" s="36"/>
      <c r="K147" s="36"/>
      <c r="L147" s="36"/>
      <c r="M147" s="36"/>
      <c r="N147" s="36"/>
      <c r="O147" s="36"/>
      <c r="P147" s="36"/>
    </row>
    <row r="148" ht="18" spans="1:16">
      <c r="A148" s="37" t="s">
        <v>61</v>
      </c>
      <c r="B148" s="38"/>
      <c r="C148" s="14"/>
      <c r="D148" s="36"/>
      <c r="E148" s="39" t="s">
        <v>62</v>
      </c>
      <c r="F148" s="40"/>
      <c r="G148" s="40"/>
      <c r="H148" s="41"/>
      <c r="I148" s="41"/>
      <c r="J148" s="55"/>
      <c r="K148" s="55"/>
      <c r="L148" s="55"/>
      <c r="M148" s="55"/>
      <c r="N148" s="55"/>
      <c r="O148" s="55"/>
      <c r="P148" s="55"/>
    </row>
    <row r="149" ht="18" spans="1:16">
      <c r="A149" s="4"/>
      <c r="B149" s="4"/>
      <c r="C149" s="3"/>
      <c r="D149" s="36"/>
      <c r="E149" s="39"/>
      <c r="F149" s="40"/>
      <c r="G149" s="40"/>
      <c r="H149" s="40"/>
      <c r="I149" s="40"/>
      <c r="J149" s="36"/>
      <c r="K149" s="36"/>
      <c r="L149" s="36"/>
      <c r="M149" s="36"/>
      <c r="N149" s="36"/>
      <c r="O149" s="36"/>
      <c r="P149" s="36"/>
    </row>
    <row r="150" ht="28" customHeight="1" spans="1:16">
      <c r="A150" s="3" t="s">
        <v>0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4.5" hidden="1" customHeight="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8" spans="1:16">
      <c r="A152" s="4" t="s">
        <v>1</v>
      </c>
      <c r="B152" s="4"/>
      <c r="C152" s="3"/>
      <c r="D152" s="3"/>
      <c r="E152" s="3"/>
      <c r="F152" s="3"/>
      <c r="G152" s="3"/>
      <c r="H152" s="4" t="s">
        <v>1</v>
      </c>
      <c r="I152" s="47"/>
      <c r="J152" s="47"/>
      <c r="K152" s="47"/>
      <c r="L152" s="47"/>
      <c r="M152" s="47"/>
      <c r="N152" s="47"/>
      <c r="O152" s="47"/>
      <c r="P152" s="47"/>
    </row>
    <row r="153" ht="18" spans="1:16">
      <c r="A153" s="4" t="s">
        <v>2</v>
      </c>
      <c r="B153" s="4"/>
      <c r="C153" s="3"/>
      <c r="D153" s="3"/>
      <c r="E153" s="3"/>
      <c r="F153" s="3"/>
      <c r="G153" s="3"/>
      <c r="H153" s="4" t="s">
        <v>3</v>
      </c>
      <c r="I153" s="47"/>
      <c r="J153" s="47"/>
      <c r="K153" s="47"/>
      <c r="L153" s="47"/>
      <c r="M153" s="47"/>
      <c r="N153" s="47"/>
      <c r="O153" s="47"/>
      <c r="P153" s="47"/>
    </row>
    <row r="154" ht="18" spans="1:16">
      <c r="A154" s="5" t="s">
        <v>4</v>
      </c>
      <c r="B154" s="5"/>
      <c r="C154" s="6"/>
      <c r="D154" s="5"/>
      <c r="E154" s="5"/>
      <c r="F154" s="5"/>
      <c r="G154" s="5"/>
      <c r="H154" s="5" t="s">
        <v>5</v>
      </c>
      <c r="I154"/>
      <c r="J154"/>
      <c r="K154"/>
      <c r="L154"/>
      <c r="M154"/>
      <c r="N154"/>
      <c r="O154"/>
      <c r="P154"/>
    </row>
    <row r="155" ht="18" spans="1:16">
      <c r="A155" s="5" t="s">
        <v>6</v>
      </c>
      <c r="B155" s="5"/>
      <c r="C155" s="6"/>
      <c r="D155" s="5"/>
      <c r="E155" s="5"/>
      <c r="F155" s="5"/>
      <c r="G155" s="5"/>
      <c r="H155" s="5" t="s">
        <v>6</v>
      </c>
      <c r="I155"/>
      <c r="J155"/>
      <c r="K155" s="5"/>
      <c r="L155" s="5"/>
      <c r="M155" s="5"/>
      <c r="N155" s="5"/>
      <c r="O155" s="5"/>
      <c r="P155" s="5"/>
    </row>
    <row r="156" ht="25.2" spans="1:16">
      <c r="A156" s="7" t="s">
        <v>7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ht="20.4" spans="1:16">
      <c r="A157" s="8" t="s">
        <v>8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ht="30" customHeight="1" spans="1:16">
      <c r="A158" s="8"/>
      <c r="B158" s="8"/>
      <c r="C158" s="8"/>
      <c r="D158" s="8"/>
      <c r="E158" s="8"/>
      <c r="F158" s="8" t="s">
        <v>9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18" spans="1:16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ht="18" customHeight="1" spans="1:16">
      <c r="A160" s="9" t="s">
        <v>102</v>
      </c>
      <c r="B160" s="10" t="s">
        <v>11</v>
      </c>
      <c r="C160" s="10" t="s">
        <v>12</v>
      </c>
      <c r="D160" s="11" t="s">
        <v>13</v>
      </c>
      <c r="E160" s="12"/>
      <c r="F160" s="13"/>
      <c r="G160" s="10" t="s">
        <v>14</v>
      </c>
      <c r="H160" s="11" t="s">
        <v>15</v>
      </c>
      <c r="I160" s="12"/>
      <c r="J160" s="12"/>
      <c r="K160" s="12"/>
      <c r="L160" s="11" t="s">
        <v>16</v>
      </c>
      <c r="M160" s="12"/>
      <c r="N160" s="12"/>
      <c r="O160" s="13"/>
      <c r="P160" s="48" t="s">
        <v>17</v>
      </c>
    </row>
    <row r="161" ht="18" spans="1:16">
      <c r="A161" s="14" t="s">
        <v>18</v>
      </c>
      <c r="B161" s="15"/>
      <c r="C161" s="15"/>
      <c r="D161" s="14" t="s">
        <v>19</v>
      </c>
      <c r="E161" s="14" t="s">
        <v>20</v>
      </c>
      <c r="F161" s="14" t="s">
        <v>21</v>
      </c>
      <c r="G161" s="15"/>
      <c r="H161" s="14" t="s">
        <v>22</v>
      </c>
      <c r="I161" s="14" t="s">
        <v>23</v>
      </c>
      <c r="J161" s="14" t="s">
        <v>24</v>
      </c>
      <c r="K161" s="14" t="s">
        <v>25</v>
      </c>
      <c r="L161" s="14" t="s">
        <v>26</v>
      </c>
      <c r="M161" s="14" t="s">
        <v>27</v>
      </c>
      <c r="N161" s="14" t="s">
        <v>28</v>
      </c>
      <c r="O161" s="14" t="s">
        <v>29</v>
      </c>
      <c r="P161" s="49"/>
    </row>
    <row r="162" ht="18" spans="1:16">
      <c r="A162" s="16" t="s">
        <v>103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ht="18" spans="1:16">
      <c r="A163" s="18" t="s">
        <v>31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ht="18" spans="1:16">
      <c r="A164" s="20" t="s">
        <v>34</v>
      </c>
      <c r="B164" s="20" t="s">
        <v>35</v>
      </c>
      <c r="C164" s="21">
        <v>30</v>
      </c>
      <c r="D164" s="21">
        <v>3.5</v>
      </c>
      <c r="E164" s="21">
        <v>4.4</v>
      </c>
      <c r="F164" s="21">
        <v>0</v>
      </c>
      <c r="G164" s="21">
        <v>53.8</v>
      </c>
      <c r="H164" s="21">
        <v>0.01</v>
      </c>
      <c r="I164" s="21">
        <v>0.05</v>
      </c>
      <c r="J164" s="21">
        <v>0.11</v>
      </c>
      <c r="K164" s="21">
        <v>39</v>
      </c>
      <c r="L164" s="21">
        <v>132</v>
      </c>
      <c r="M164" s="21">
        <v>5.3</v>
      </c>
      <c r="N164" s="21">
        <v>75</v>
      </c>
      <c r="O164" s="21">
        <v>0.15</v>
      </c>
      <c r="P164" s="50">
        <v>32.12</v>
      </c>
    </row>
    <row r="165" ht="18" spans="1:16">
      <c r="A165" s="20" t="s">
        <v>104</v>
      </c>
      <c r="B165" s="20" t="s">
        <v>105</v>
      </c>
      <c r="C165" s="21">
        <v>200</v>
      </c>
      <c r="D165" s="21">
        <v>8.3</v>
      </c>
      <c r="E165" s="21">
        <v>10.1</v>
      </c>
      <c r="F165" s="21">
        <v>37.6</v>
      </c>
      <c r="G165" s="21">
        <v>274.9</v>
      </c>
      <c r="H165" s="21">
        <v>0.18</v>
      </c>
      <c r="I165" s="21">
        <v>0.15</v>
      </c>
      <c r="J165" s="21">
        <v>0.54</v>
      </c>
      <c r="K165" s="21">
        <v>41.6</v>
      </c>
      <c r="L165" s="21">
        <v>143</v>
      </c>
      <c r="M165" s="21">
        <v>49</v>
      </c>
      <c r="N165" s="21">
        <v>186</v>
      </c>
      <c r="O165" s="21">
        <v>1.32</v>
      </c>
      <c r="P165" s="50">
        <v>30</v>
      </c>
    </row>
    <row r="166" ht="18" spans="1:16">
      <c r="A166" s="20" t="s">
        <v>68</v>
      </c>
      <c r="B166" s="20" t="s">
        <v>69</v>
      </c>
      <c r="C166" s="21">
        <v>200</v>
      </c>
      <c r="D166" s="21">
        <v>1.6</v>
      </c>
      <c r="E166" s="21">
        <v>1.1</v>
      </c>
      <c r="F166" s="21">
        <v>8.7</v>
      </c>
      <c r="G166" s="21">
        <v>50.9</v>
      </c>
      <c r="H166" s="21">
        <v>0.01</v>
      </c>
      <c r="I166" s="21">
        <v>0.07</v>
      </c>
      <c r="J166" s="21">
        <v>0.3</v>
      </c>
      <c r="K166" s="21">
        <v>6.9</v>
      </c>
      <c r="L166" s="21">
        <v>57</v>
      </c>
      <c r="M166" s="21">
        <v>9.9</v>
      </c>
      <c r="N166" s="21">
        <v>46</v>
      </c>
      <c r="O166" s="21">
        <v>0.77</v>
      </c>
      <c r="P166" s="50">
        <v>15</v>
      </c>
    </row>
    <row r="167" ht="18" spans="1:16">
      <c r="A167" s="20" t="s">
        <v>38</v>
      </c>
      <c r="B167" s="20" t="s">
        <v>39</v>
      </c>
      <c r="C167" s="21">
        <v>30</v>
      </c>
      <c r="D167" s="21">
        <v>2.3</v>
      </c>
      <c r="E167" s="21">
        <v>0.2</v>
      </c>
      <c r="F167" s="21">
        <v>15.4</v>
      </c>
      <c r="G167" s="21">
        <v>70.3</v>
      </c>
      <c r="H167" s="21">
        <v>0.12</v>
      </c>
      <c r="I167" s="21">
        <v>0.09</v>
      </c>
      <c r="J167" s="21">
        <v>0.06</v>
      </c>
      <c r="K167" s="21">
        <v>0</v>
      </c>
      <c r="L167" s="21">
        <v>37.5</v>
      </c>
      <c r="M167" s="21">
        <v>12.3</v>
      </c>
      <c r="N167" s="21">
        <v>38.7</v>
      </c>
      <c r="O167" s="21">
        <v>1.08</v>
      </c>
      <c r="P167" s="50">
        <v>2.88</v>
      </c>
    </row>
    <row r="168" ht="18" spans="1:16">
      <c r="A168" s="22" t="s">
        <v>40</v>
      </c>
      <c r="B168" s="22"/>
      <c r="C168" s="23"/>
      <c r="D168" s="24">
        <f>SUM(D164:D167)</f>
        <v>15.7</v>
      </c>
      <c r="E168" s="24">
        <f t="shared" ref="E168:P168" si="16">SUM(E164:E167)</f>
        <v>15.8</v>
      </c>
      <c r="F168" s="24">
        <f t="shared" si="16"/>
        <v>61.7</v>
      </c>
      <c r="G168" s="24">
        <f t="shared" si="16"/>
        <v>449.9</v>
      </c>
      <c r="H168" s="24">
        <f t="shared" si="16"/>
        <v>0.32</v>
      </c>
      <c r="I168" s="24">
        <f t="shared" si="16"/>
        <v>0.36</v>
      </c>
      <c r="J168" s="24">
        <f t="shared" si="16"/>
        <v>1.01</v>
      </c>
      <c r="K168" s="24">
        <f t="shared" si="16"/>
        <v>87.5</v>
      </c>
      <c r="L168" s="24">
        <f t="shared" si="16"/>
        <v>369.5</v>
      </c>
      <c r="M168" s="24">
        <f t="shared" si="16"/>
        <v>76.5</v>
      </c>
      <c r="N168" s="24">
        <f t="shared" si="16"/>
        <v>345.7</v>
      </c>
      <c r="O168" s="24">
        <f t="shared" si="16"/>
        <v>3.32</v>
      </c>
      <c r="P168" s="24">
        <f t="shared" si="16"/>
        <v>80</v>
      </c>
    </row>
    <row r="169" ht="18" spans="1:16">
      <c r="A169" s="25" t="s">
        <v>41</v>
      </c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16"/>
    </row>
    <row r="170" ht="18" spans="1:16">
      <c r="A170" s="20" t="s">
        <v>44</v>
      </c>
      <c r="B170" s="20" t="s">
        <v>45</v>
      </c>
      <c r="C170" s="21">
        <v>60</v>
      </c>
      <c r="D170" s="21">
        <v>10.5</v>
      </c>
      <c r="E170" s="21">
        <v>3.1</v>
      </c>
      <c r="F170" s="21">
        <v>8.1</v>
      </c>
      <c r="G170" s="21">
        <v>101.1</v>
      </c>
      <c r="H170" s="21">
        <v>0.04</v>
      </c>
      <c r="I170" s="21">
        <v>0.05</v>
      </c>
      <c r="J170" s="21">
        <v>0.4</v>
      </c>
      <c r="K170" s="21">
        <v>3.8</v>
      </c>
      <c r="L170" s="21">
        <v>17.6</v>
      </c>
      <c r="M170" s="21">
        <v>38.4</v>
      </c>
      <c r="N170" s="21">
        <v>86.4</v>
      </c>
      <c r="O170" s="21">
        <v>0.8</v>
      </c>
      <c r="P170" s="50">
        <v>34.24</v>
      </c>
    </row>
    <row r="171" ht="18" spans="1:16">
      <c r="A171" s="20" t="s">
        <v>106</v>
      </c>
      <c r="B171" s="20" t="s">
        <v>107</v>
      </c>
      <c r="C171" s="21">
        <v>150</v>
      </c>
      <c r="D171" s="21">
        <v>3.2</v>
      </c>
      <c r="E171" s="21">
        <v>5.3</v>
      </c>
      <c r="F171" s="21">
        <v>19.8</v>
      </c>
      <c r="G171" s="21">
        <v>139.4</v>
      </c>
      <c r="H171" s="21">
        <v>0.12</v>
      </c>
      <c r="I171" s="21">
        <v>0.11</v>
      </c>
      <c r="J171" s="21">
        <v>10.2</v>
      </c>
      <c r="K171" s="21">
        <v>23.8</v>
      </c>
      <c r="L171" s="21">
        <v>39</v>
      </c>
      <c r="M171" s="21">
        <v>28</v>
      </c>
      <c r="N171" s="21">
        <v>84</v>
      </c>
      <c r="O171" s="21">
        <v>1.03</v>
      </c>
      <c r="P171" s="50">
        <v>25</v>
      </c>
    </row>
    <row r="172" ht="18" spans="1:16">
      <c r="A172" s="20" t="s">
        <v>74</v>
      </c>
      <c r="B172" s="20" t="s">
        <v>75</v>
      </c>
      <c r="C172" s="21">
        <v>20</v>
      </c>
      <c r="D172" s="21">
        <v>0.7</v>
      </c>
      <c r="E172" s="21">
        <v>1.5</v>
      </c>
      <c r="F172" s="21">
        <v>1.9</v>
      </c>
      <c r="G172" s="21">
        <v>23.8</v>
      </c>
      <c r="H172" s="21">
        <v>0.008</v>
      </c>
      <c r="I172" s="21">
        <v>0.026</v>
      </c>
      <c r="J172" s="21">
        <v>0.1</v>
      </c>
      <c r="K172" s="21">
        <v>6.96</v>
      </c>
      <c r="L172" s="21">
        <v>22</v>
      </c>
      <c r="M172" s="21">
        <v>2.6</v>
      </c>
      <c r="N172" s="21">
        <v>17.4</v>
      </c>
      <c r="O172" s="21">
        <v>0.038</v>
      </c>
      <c r="P172" s="50">
        <v>5</v>
      </c>
    </row>
    <row r="173" ht="18" spans="1:16">
      <c r="A173" s="66" t="s">
        <v>48</v>
      </c>
      <c r="B173" s="66" t="s">
        <v>49</v>
      </c>
      <c r="C173" s="67">
        <v>200</v>
      </c>
      <c r="D173" s="67">
        <v>0.5</v>
      </c>
      <c r="E173" s="67">
        <v>0</v>
      </c>
      <c r="F173" s="67">
        <v>19.8</v>
      </c>
      <c r="G173" s="67">
        <v>81</v>
      </c>
      <c r="H173" s="67">
        <v>0</v>
      </c>
      <c r="I173" s="67">
        <v>0</v>
      </c>
      <c r="J173" s="67">
        <v>0.02</v>
      </c>
      <c r="K173" s="67">
        <v>15</v>
      </c>
      <c r="L173" s="67">
        <v>50</v>
      </c>
      <c r="M173" s="67">
        <v>2.1</v>
      </c>
      <c r="N173" s="67">
        <v>4.3</v>
      </c>
      <c r="O173" s="67">
        <v>0.09</v>
      </c>
      <c r="P173" s="50">
        <v>10</v>
      </c>
    </row>
    <row r="174" ht="18" spans="1:16">
      <c r="A174" s="20" t="s">
        <v>38</v>
      </c>
      <c r="B174" s="20" t="s">
        <v>39</v>
      </c>
      <c r="C174" s="21">
        <v>60</v>
      </c>
      <c r="D174" s="21">
        <v>3.4</v>
      </c>
      <c r="E174" s="21">
        <v>0.4</v>
      </c>
      <c r="F174" s="21">
        <v>25.7</v>
      </c>
      <c r="G174" s="21">
        <v>127.3</v>
      </c>
      <c r="H174" s="21">
        <v>0.2</v>
      </c>
      <c r="I174" s="21">
        <v>0.02</v>
      </c>
      <c r="J174" s="21">
        <v>0.1</v>
      </c>
      <c r="K174" s="21">
        <v>0</v>
      </c>
      <c r="L174" s="21">
        <v>62.5</v>
      </c>
      <c r="M174" s="21">
        <v>20.5</v>
      </c>
      <c r="N174" s="21">
        <v>64.5</v>
      </c>
      <c r="O174" s="21">
        <v>1.8</v>
      </c>
      <c r="P174" s="50">
        <v>5.76</v>
      </c>
    </row>
    <row r="175" ht="18" spans="1:16">
      <c r="A175" s="22" t="s">
        <v>50</v>
      </c>
      <c r="B175" s="22"/>
      <c r="C175" s="23"/>
      <c r="D175" s="27">
        <f t="shared" ref="D175:P175" si="17">SUM(D170:D174)</f>
        <v>18.3</v>
      </c>
      <c r="E175" s="27">
        <f t="shared" si="17"/>
        <v>10.3</v>
      </c>
      <c r="F175" s="27">
        <f t="shared" si="17"/>
        <v>75.3</v>
      </c>
      <c r="G175" s="27">
        <f t="shared" si="17"/>
        <v>472.6</v>
      </c>
      <c r="H175" s="27">
        <f t="shared" si="17"/>
        <v>0.368</v>
      </c>
      <c r="I175" s="27">
        <f t="shared" si="17"/>
        <v>0.206</v>
      </c>
      <c r="J175" s="27">
        <f t="shared" si="17"/>
        <v>10.82</v>
      </c>
      <c r="K175" s="27">
        <f t="shared" si="17"/>
        <v>49.56</v>
      </c>
      <c r="L175" s="27">
        <f t="shared" si="17"/>
        <v>191.1</v>
      </c>
      <c r="M175" s="27">
        <f t="shared" si="17"/>
        <v>91.6</v>
      </c>
      <c r="N175" s="27">
        <f t="shared" si="17"/>
        <v>256.6</v>
      </c>
      <c r="O175" s="27">
        <f t="shared" si="17"/>
        <v>3.758</v>
      </c>
      <c r="P175" s="46">
        <f t="shared" si="17"/>
        <v>80</v>
      </c>
    </row>
    <row r="176" ht="18" spans="1:16">
      <c r="A176" s="16" t="s">
        <v>51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53"/>
    </row>
    <row r="177" ht="18" spans="1:16">
      <c r="A177" s="32" t="s">
        <v>38</v>
      </c>
      <c r="B177" s="33" t="s">
        <v>52</v>
      </c>
      <c r="C177" s="34">
        <v>75</v>
      </c>
      <c r="D177" s="14">
        <v>3.07</v>
      </c>
      <c r="E177" s="14">
        <v>3.45</v>
      </c>
      <c r="F177" s="14">
        <v>0.37</v>
      </c>
      <c r="G177" s="14">
        <v>45</v>
      </c>
      <c r="H177" s="14">
        <v>0.04</v>
      </c>
      <c r="I177" s="14">
        <v>0.01</v>
      </c>
      <c r="J177" s="14">
        <v>8</v>
      </c>
      <c r="K177" s="14">
        <v>42.9</v>
      </c>
      <c r="L177" s="14">
        <v>1.1</v>
      </c>
      <c r="M177" s="14">
        <v>104</v>
      </c>
      <c r="N177" s="14">
        <v>0.05</v>
      </c>
      <c r="O177" s="14">
        <v>21</v>
      </c>
      <c r="P177" s="54">
        <v>25</v>
      </c>
    </row>
    <row r="178" ht="18" spans="1:16">
      <c r="A178" s="32" t="s">
        <v>38</v>
      </c>
      <c r="B178" s="33" t="s">
        <v>53</v>
      </c>
      <c r="C178" s="14">
        <v>200</v>
      </c>
      <c r="D178" s="14">
        <v>0.6</v>
      </c>
      <c r="E178" s="14">
        <v>0.6</v>
      </c>
      <c r="F178" s="14">
        <v>14.7</v>
      </c>
      <c r="G178" s="14">
        <v>70.5</v>
      </c>
      <c r="H178" s="14">
        <v>0.56</v>
      </c>
      <c r="I178" s="14">
        <v>0.33</v>
      </c>
      <c r="J178" s="14">
        <v>14.4</v>
      </c>
      <c r="K178" s="14">
        <v>44.4</v>
      </c>
      <c r="L178" s="14">
        <v>1.11</v>
      </c>
      <c r="M178" s="14">
        <v>262</v>
      </c>
      <c r="N178" s="14">
        <v>0.12</v>
      </c>
      <c r="O178" s="14">
        <v>20</v>
      </c>
      <c r="P178" s="54">
        <v>25</v>
      </c>
    </row>
    <row r="179" ht="18" spans="1:16">
      <c r="A179" s="32" t="s">
        <v>38</v>
      </c>
      <c r="B179" s="35" t="s">
        <v>54</v>
      </c>
      <c r="C179" s="14">
        <v>125</v>
      </c>
      <c r="D179" s="14">
        <v>3.13</v>
      </c>
      <c r="E179" s="14">
        <v>2.7</v>
      </c>
      <c r="F179" s="14">
        <v>12.17</v>
      </c>
      <c r="G179" s="14">
        <v>86.25</v>
      </c>
      <c r="H179" s="14">
        <v>0.08</v>
      </c>
      <c r="I179" s="14">
        <v>0.04</v>
      </c>
      <c r="J179" s="54">
        <v>0</v>
      </c>
      <c r="K179" s="14">
        <v>13.05</v>
      </c>
      <c r="L179" s="14">
        <v>1.62</v>
      </c>
      <c r="M179" s="14">
        <v>70</v>
      </c>
      <c r="N179" s="14">
        <v>0.03</v>
      </c>
      <c r="O179" s="14">
        <v>28</v>
      </c>
      <c r="P179" s="54">
        <v>30</v>
      </c>
    </row>
    <row r="180" ht="19.5" customHeight="1" spans="1:16">
      <c r="A180" s="32" t="s">
        <v>55</v>
      </c>
      <c r="B180" s="32"/>
      <c r="C180" s="14"/>
      <c r="D180" s="64">
        <f>SUM(D177:D179)</f>
        <v>6.8</v>
      </c>
      <c r="E180" s="64">
        <f t="shared" ref="E180:P180" si="18">SUM(E177:E179)</f>
        <v>6.75</v>
      </c>
      <c r="F180" s="64">
        <f t="shared" si="18"/>
        <v>27.24</v>
      </c>
      <c r="G180" s="64">
        <f t="shared" si="18"/>
        <v>201.75</v>
      </c>
      <c r="H180" s="64">
        <f t="shared" si="18"/>
        <v>0.68</v>
      </c>
      <c r="I180" s="64">
        <f t="shared" si="18"/>
        <v>0.38</v>
      </c>
      <c r="J180" s="64">
        <f t="shared" si="18"/>
        <v>22.4</v>
      </c>
      <c r="K180" s="64">
        <f t="shared" si="18"/>
        <v>100.35</v>
      </c>
      <c r="L180" s="64">
        <f t="shared" si="18"/>
        <v>3.83</v>
      </c>
      <c r="M180" s="64">
        <f t="shared" si="18"/>
        <v>436</v>
      </c>
      <c r="N180" s="64">
        <f t="shared" si="18"/>
        <v>0.2</v>
      </c>
      <c r="O180" s="64">
        <f t="shared" si="18"/>
        <v>69</v>
      </c>
      <c r="P180" s="24">
        <f t="shared" si="18"/>
        <v>80</v>
      </c>
    </row>
    <row r="181" ht="23.5" customHeight="1" spans="1:16">
      <c r="A181" s="28" t="s">
        <v>56</v>
      </c>
      <c r="B181" s="4"/>
      <c r="C181" s="3"/>
      <c r="D181" s="53">
        <f>D168+D175+D180</f>
        <v>40.8</v>
      </c>
      <c r="E181" s="53">
        <f t="shared" ref="E181:P181" si="19">E168+E175+E180</f>
        <v>32.85</v>
      </c>
      <c r="F181" s="53">
        <f t="shared" si="19"/>
        <v>164.24</v>
      </c>
      <c r="G181" s="53">
        <f t="shared" si="19"/>
        <v>1124.25</v>
      </c>
      <c r="H181" s="53">
        <f t="shared" si="19"/>
        <v>1.368</v>
      </c>
      <c r="I181" s="53">
        <f t="shared" si="19"/>
        <v>0.946</v>
      </c>
      <c r="J181" s="53">
        <f t="shared" si="19"/>
        <v>34.23</v>
      </c>
      <c r="K181" s="53">
        <f t="shared" si="19"/>
        <v>237.41</v>
      </c>
      <c r="L181" s="53">
        <f t="shared" si="19"/>
        <v>564.43</v>
      </c>
      <c r="M181" s="53">
        <f t="shared" si="19"/>
        <v>604.1</v>
      </c>
      <c r="N181" s="53">
        <f t="shared" si="19"/>
        <v>602.5</v>
      </c>
      <c r="O181" s="53">
        <f t="shared" si="19"/>
        <v>76.078</v>
      </c>
      <c r="P181" s="53">
        <f t="shared" si="19"/>
        <v>240</v>
      </c>
    </row>
    <row r="182" ht="20" customHeight="1" spans="1:16">
      <c r="A182" s="37" t="s">
        <v>57</v>
      </c>
      <c r="B182" s="38"/>
      <c r="C182" s="14"/>
      <c r="D182" s="36"/>
      <c r="E182" s="39"/>
      <c r="F182" s="40"/>
      <c r="G182" s="40"/>
      <c r="H182" s="40"/>
      <c r="I182" s="40"/>
      <c r="J182" s="36"/>
      <c r="K182" s="36"/>
      <c r="L182" s="36"/>
      <c r="M182" s="36"/>
      <c r="N182" s="36"/>
      <c r="O182" s="36"/>
      <c r="P182" s="36"/>
    </row>
    <row r="183" ht="18.5" customHeight="1" spans="1:16">
      <c r="A183" s="37" t="s">
        <v>58</v>
      </c>
      <c r="B183" s="38"/>
      <c r="C183" s="14"/>
      <c r="D183" s="36"/>
      <c r="E183" s="39" t="s">
        <v>59</v>
      </c>
      <c r="F183" s="40"/>
      <c r="G183" s="40"/>
      <c r="H183" s="40"/>
      <c r="I183" s="40"/>
      <c r="J183" s="55"/>
      <c r="K183" s="55"/>
      <c r="L183" s="55"/>
      <c r="M183" s="55"/>
      <c r="N183" s="55"/>
      <c r="O183" s="55"/>
      <c r="P183" s="55"/>
    </row>
    <row r="184" ht="20" customHeight="1" spans="1:16">
      <c r="A184" s="37" t="s">
        <v>60</v>
      </c>
      <c r="B184" s="38"/>
      <c r="C184" s="14"/>
      <c r="D184" s="36"/>
      <c r="E184" s="39"/>
      <c r="F184" s="40"/>
      <c r="G184" s="40"/>
      <c r="H184" s="40"/>
      <c r="I184" s="40"/>
      <c r="J184" s="36"/>
      <c r="K184" s="36"/>
      <c r="L184" s="36"/>
      <c r="M184" s="36"/>
      <c r="N184" s="36"/>
      <c r="O184" s="36"/>
      <c r="P184" s="36"/>
    </row>
    <row r="185" ht="19.5" customHeight="1" spans="1:16">
      <c r="A185" s="37" t="s">
        <v>61</v>
      </c>
      <c r="B185" s="38"/>
      <c r="C185" s="14"/>
      <c r="D185" s="36"/>
      <c r="E185" s="39" t="s">
        <v>62</v>
      </c>
      <c r="F185" s="40"/>
      <c r="G185" s="40"/>
      <c r="H185" s="41"/>
      <c r="I185" s="41"/>
      <c r="J185" s="55"/>
      <c r="K185" s="55"/>
      <c r="L185" s="55"/>
      <c r="M185" s="55"/>
      <c r="N185" s="55"/>
      <c r="O185" s="55"/>
      <c r="P185" s="55"/>
    </row>
    <row r="186" ht="26" customHeight="1" spans="1:16">
      <c r="A186" s="3" t="s">
        <v>0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22" customHeight="1" spans="1: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21" customHeight="1" spans="1:16">
      <c r="A188" s="4" t="s">
        <v>1</v>
      </c>
      <c r="B188" s="4"/>
      <c r="C188" s="3"/>
      <c r="D188" s="3"/>
      <c r="E188" s="3"/>
      <c r="F188" s="3"/>
      <c r="G188" s="3"/>
      <c r="H188" s="4" t="s">
        <v>1</v>
      </c>
      <c r="I188" s="47"/>
      <c r="J188" s="47"/>
      <c r="K188" s="47"/>
      <c r="L188" s="47"/>
      <c r="M188" s="47"/>
      <c r="N188" s="47"/>
      <c r="O188" s="47"/>
      <c r="P188" s="47"/>
    </row>
    <row r="189" ht="19.5" customHeight="1" spans="1:16">
      <c r="A189" s="4" t="s">
        <v>2</v>
      </c>
      <c r="B189" s="4"/>
      <c r="C189" s="3"/>
      <c r="D189" s="3"/>
      <c r="E189" s="3"/>
      <c r="F189" s="3"/>
      <c r="G189" s="3"/>
      <c r="H189" s="4" t="s">
        <v>3</v>
      </c>
      <c r="I189" s="47"/>
      <c r="J189" s="47"/>
      <c r="K189" s="47"/>
      <c r="L189" s="47"/>
      <c r="M189" s="47"/>
      <c r="N189" s="47"/>
      <c r="O189" s="47"/>
      <c r="P189" s="47"/>
    </row>
    <row r="190" ht="26" customHeight="1" spans="1:16">
      <c r="A190" s="5" t="s">
        <v>4</v>
      </c>
      <c r="B190" s="5"/>
      <c r="C190" s="6"/>
      <c r="D190" s="5"/>
      <c r="E190" s="5"/>
      <c r="F190" s="5"/>
      <c r="G190" s="5"/>
      <c r="H190" s="5" t="s">
        <v>5</v>
      </c>
      <c r="I190"/>
      <c r="J190"/>
      <c r="K190"/>
      <c r="L190"/>
      <c r="M190"/>
      <c r="N190"/>
      <c r="O190"/>
      <c r="P190"/>
    </row>
    <row r="191" ht="26" customHeight="1" spans="1:16">
      <c r="A191" s="5" t="s">
        <v>6</v>
      </c>
      <c r="B191" s="5"/>
      <c r="C191" s="6"/>
      <c r="D191" s="5"/>
      <c r="E191" s="5"/>
      <c r="F191" s="5"/>
      <c r="G191" s="5"/>
      <c r="H191" s="5" t="s">
        <v>6</v>
      </c>
      <c r="I191"/>
      <c r="J191"/>
      <c r="K191" s="5"/>
      <c r="L191" s="5"/>
      <c r="M191" s="5"/>
      <c r="N191" s="5"/>
      <c r="O191" s="5"/>
      <c r="P191" s="5"/>
    </row>
    <row r="192" ht="25.2" spans="1:16">
      <c r="A192" s="7" t="s">
        <v>7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ht="20.4" spans="1:16">
      <c r="A193" s="8" t="s">
        <v>8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20.4" spans="1:16">
      <c r="A194" s="8"/>
      <c r="B194" s="8"/>
      <c r="C194" s="8"/>
      <c r="D194" s="8"/>
      <c r="E194" s="8"/>
      <c r="F194" s="8" t="s">
        <v>9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18" spans="1:16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ht="18" spans="1:16">
      <c r="A196" s="9" t="s">
        <v>108</v>
      </c>
      <c r="B196" s="10" t="s">
        <v>11</v>
      </c>
      <c r="C196" s="10" t="s">
        <v>12</v>
      </c>
      <c r="D196" s="11" t="s">
        <v>13</v>
      </c>
      <c r="E196" s="12"/>
      <c r="F196" s="13"/>
      <c r="G196" s="10" t="s">
        <v>14</v>
      </c>
      <c r="H196" s="11" t="s">
        <v>15</v>
      </c>
      <c r="I196" s="12"/>
      <c r="J196" s="12"/>
      <c r="K196" s="13"/>
      <c r="L196" s="11" t="s">
        <v>16</v>
      </c>
      <c r="M196" s="12"/>
      <c r="N196" s="12"/>
      <c r="O196" s="13"/>
      <c r="P196" s="48" t="s">
        <v>17</v>
      </c>
    </row>
    <row r="197" ht="18" spans="1:16">
      <c r="A197" s="14" t="s">
        <v>18</v>
      </c>
      <c r="B197" s="15"/>
      <c r="C197" s="15"/>
      <c r="D197" s="14" t="s">
        <v>19</v>
      </c>
      <c r="E197" s="14" t="s">
        <v>20</v>
      </c>
      <c r="F197" s="14" t="s">
        <v>21</v>
      </c>
      <c r="G197" s="15"/>
      <c r="H197" s="14" t="s">
        <v>22</v>
      </c>
      <c r="I197" s="14" t="s">
        <v>23</v>
      </c>
      <c r="J197" s="14" t="s">
        <v>24</v>
      </c>
      <c r="K197" s="14" t="s">
        <v>25</v>
      </c>
      <c r="L197" s="14" t="s">
        <v>26</v>
      </c>
      <c r="M197" s="14" t="s">
        <v>27</v>
      </c>
      <c r="N197" s="14" t="s">
        <v>28</v>
      </c>
      <c r="O197" s="14" t="s">
        <v>29</v>
      </c>
      <c r="P197" s="49"/>
    </row>
    <row r="198" ht="18" spans="1:16">
      <c r="A198" s="16" t="s">
        <v>109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ht="18" spans="1:16">
      <c r="A199" s="18" t="s">
        <v>31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ht="18" spans="1:16">
      <c r="A200" s="20" t="s">
        <v>110</v>
      </c>
      <c r="B200" s="20" t="s">
        <v>111</v>
      </c>
      <c r="C200" s="21">
        <v>200</v>
      </c>
      <c r="D200" s="21">
        <v>3.5</v>
      </c>
      <c r="E200" s="21">
        <v>4.7</v>
      </c>
      <c r="F200" s="21">
        <v>18</v>
      </c>
      <c r="G200" s="21">
        <v>147.1</v>
      </c>
      <c r="H200" s="21">
        <v>0.06</v>
      </c>
      <c r="I200" s="21">
        <v>0.8</v>
      </c>
      <c r="J200" s="21">
        <v>0.28</v>
      </c>
      <c r="K200" s="21">
        <v>20.7</v>
      </c>
      <c r="L200" s="21">
        <v>78.5</v>
      </c>
      <c r="M200" s="21">
        <v>16.5</v>
      </c>
      <c r="N200" s="21">
        <v>111</v>
      </c>
      <c r="O200" s="21">
        <v>0.43</v>
      </c>
      <c r="P200" s="50">
        <v>30</v>
      </c>
    </row>
    <row r="201" ht="15.5" customHeight="1" spans="1:16">
      <c r="A201" s="20" t="s">
        <v>96</v>
      </c>
      <c r="B201" s="20" t="s">
        <v>97</v>
      </c>
      <c r="C201" s="21">
        <v>200</v>
      </c>
      <c r="D201" s="21">
        <v>3.7</v>
      </c>
      <c r="E201" s="21">
        <v>2.9</v>
      </c>
      <c r="F201" s="21">
        <v>11.3</v>
      </c>
      <c r="G201" s="21">
        <v>86</v>
      </c>
      <c r="H201" s="21">
        <v>0.03</v>
      </c>
      <c r="I201" s="21">
        <v>0.13</v>
      </c>
      <c r="J201" s="21">
        <v>0.52</v>
      </c>
      <c r="K201" s="21">
        <v>13.3</v>
      </c>
      <c r="L201" s="21">
        <v>111</v>
      </c>
      <c r="M201" s="21">
        <v>31</v>
      </c>
      <c r="N201" s="21">
        <v>107</v>
      </c>
      <c r="O201" s="21">
        <v>1.07</v>
      </c>
      <c r="P201" s="50">
        <v>10</v>
      </c>
    </row>
    <row r="202" ht="15.5" customHeight="1" spans="1:16">
      <c r="A202" s="20" t="s">
        <v>38</v>
      </c>
      <c r="B202" s="20" t="s">
        <v>112</v>
      </c>
      <c r="C202" s="21">
        <v>150</v>
      </c>
      <c r="D202" s="21">
        <v>0.9</v>
      </c>
      <c r="E202" s="21">
        <v>0.3</v>
      </c>
      <c r="F202" s="21">
        <v>11.1</v>
      </c>
      <c r="G202" s="21">
        <v>52.5</v>
      </c>
      <c r="H202" s="21">
        <v>0</v>
      </c>
      <c r="I202" s="21">
        <v>0</v>
      </c>
      <c r="J202" s="21">
        <v>9.8</v>
      </c>
      <c r="K202" s="21">
        <v>0</v>
      </c>
      <c r="L202" s="21">
        <v>20.1</v>
      </c>
      <c r="M202" s="21">
        <v>15.5</v>
      </c>
      <c r="N202" s="21">
        <v>17.1</v>
      </c>
      <c r="O202" s="21">
        <v>1</v>
      </c>
      <c r="P202" s="50">
        <v>37.12</v>
      </c>
    </row>
    <row r="203" ht="18" spans="1:16">
      <c r="A203" s="20" t="s">
        <v>38</v>
      </c>
      <c r="B203" s="20" t="s">
        <v>39</v>
      </c>
      <c r="C203" s="21">
        <v>30</v>
      </c>
      <c r="D203" s="21">
        <v>2.3</v>
      </c>
      <c r="E203" s="21">
        <v>0.2</v>
      </c>
      <c r="F203" s="21">
        <v>15.4</v>
      </c>
      <c r="G203" s="21">
        <v>70.3</v>
      </c>
      <c r="H203" s="21">
        <v>0.12</v>
      </c>
      <c r="I203" s="21">
        <v>0.09</v>
      </c>
      <c r="J203" s="21">
        <v>0.06</v>
      </c>
      <c r="K203" s="21">
        <v>0</v>
      </c>
      <c r="L203" s="21">
        <v>37.5</v>
      </c>
      <c r="M203" s="21">
        <v>12.3</v>
      </c>
      <c r="N203" s="21">
        <v>38.7</v>
      </c>
      <c r="O203" s="21">
        <v>1.08</v>
      </c>
      <c r="P203" s="50">
        <v>2.88</v>
      </c>
    </row>
    <row r="204" ht="18" spans="1:16">
      <c r="A204" s="20"/>
      <c r="B204" s="20" t="s">
        <v>40</v>
      </c>
      <c r="C204" s="21"/>
      <c r="D204" s="71">
        <f>SUM(D200:D203)</f>
        <v>10.4</v>
      </c>
      <c r="E204" s="71">
        <f t="shared" ref="E204:P204" si="20">SUM(E200:E203)</f>
        <v>8.1</v>
      </c>
      <c r="F204" s="71">
        <f t="shared" si="20"/>
        <v>55.8</v>
      </c>
      <c r="G204" s="71">
        <f t="shared" si="20"/>
        <v>355.9</v>
      </c>
      <c r="H204" s="71">
        <f t="shared" si="20"/>
        <v>0.21</v>
      </c>
      <c r="I204" s="71">
        <f t="shared" si="20"/>
        <v>1.02</v>
      </c>
      <c r="J204" s="71">
        <f t="shared" si="20"/>
        <v>10.66</v>
      </c>
      <c r="K204" s="71">
        <f t="shared" si="20"/>
        <v>34</v>
      </c>
      <c r="L204" s="71">
        <f t="shared" si="20"/>
        <v>247.1</v>
      </c>
      <c r="M204" s="71">
        <f t="shared" si="20"/>
        <v>75.3</v>
      </c>
      <c r="N204" s="71">
        <f t="shared" si="20"/>
        <v>273.8</v>
      </c>
      <c r="O204" s="71">
        <f t="shared" si="20"/>
        <v>3.58</v>
      </c>
      <c r="P204" s="75">
        <f t="shared" si="20"/>
        <v>80</v>
      </c>
    </row>
    <row r="205" ht="18" customHeight="1" spans="1:16">
      <c r="A205" s="25" t="s">
        <v>41</v>
      </c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6"/>
    </row>
    <row r="206" ht="18" spans="1:16">
      <c r="A206" s="20" t="s">
        <v>113</v>
      </c>
      <c r="B206" s="20" t="s">
        <v>114</v>
      </c>
      <c r="C206" s="21">
        <v>80</v>
      </c>
      <c r="D206" s="21">
        <v>12</v>
      </c>
      <c r="E206" s="21">
        <v>12.4</v>
      </c>
      <c r="F206" s="21">
        <v>1.9</v>
      </c>
      <c r="G206" s="21">
        <v>167.5</v>
      </c>
      <c r="H206" s="21">
        <v>0.03</v>
      </c>
      <c r="I206" s="21">
        <v>0.1</v>
      </c>
      <c r="J206" s="21">
        <v>0.36</v>
      </c>
      <c r="K206" s="21">
        <v>85.7</v>
      </c>
      <c r="L206" s="21">
        <v>24</v>
      </c>
      <c r="M206" s="21">
        <v>16</v>
      </c>
      <c r="N206" s="21">
        <v>121</v>
      </c>
      <c r="O206" s="21">
        <v>1.62</v>
      </c>
      <c r="P206" s="50">
        <v>49.24</v>
      </c>
    </row>
    <row r="207" ht="18" spans="1:16">
      <c r="A207" s="20" t="s">
        <v>72</v>
      </c>
      <c r="B207" s="20" t="s">
        <v>73</v>
      </c>
      <c r="C207" s="21">
        <v>150</v>
      </c>
      <c r="D207" s="21">
        <v>3.7</v>
      </c>
      <c r="E207" s="21">
        <v>4.8</v>
      </c>
      <c r="F207" s="21">
        <v>36.5</v>
      </c>
      <c r="G207" s="21">
        <v>203.5</v>
      </c>
      <c r="H207" s="21">
        <v>0.03</v>
      </c>
      <c r="I207" s="21">
        <v>0.03</v>
      </c>
      <c r="J207" s="21">
        <v>0</v>
      </c>
      <c r="K207" s="21">
        <v>18.4</v>
      </c>
      <c r="L207" s="21">
        <v>6.9</v>
      </c>
      <c r="M207" s="21">
        <v>24</v>
      </c>
      <c r="N207" s="21">
        <v>73</v>
      </c>
      <c r="O207" s="21">
        <v>0.49</v>
      </c>
      <c r="P207" s="50">
        <v>15</v>
      </c>
    </row>
    <row r="208" ht="18" spans="1:16">
      <c r="A208" s="20" t="s">
        <v>115</v>
      </c>
      <c r="B208" s="20" t="s">
        <v>116</v>
      </c>
      <c r="C208" s="21">
        <v>200</v>
      </c>
      <c r="D208" s="21">
        <v>0.5</v>
      </c>
      <c r="E208" s="21">
        <v>0.2</v>
      </c>
      <c r="F208" s="21">
        <v>19.5</v>
      </c>
      <c r="G208" s="21">
        <v>81.3</v>
      </c>
      <c r="H208" s="21">
        <v>0</v>
      </c>
      <c r="I208" s="21">
        <v>0.02</v>
      </c>
      <c r="J208" s="21">
        <v>0.3</v>
      </c>
      <c r="K208" s="21">
        <v>1.5</v>
      </c>
      <c r="L208" s="21">
        <v>18</v>
      </c>
      <c r="M208" s="21">
        <v>22</v>
      </c>
      <c r="N208" s="21">
        <v>18</v>
      </c>
      <c r="O208" s="21">
        <v>0.67</v>
      </c>
      <c r="P208" s="50">
        <v>10</v>
      </c>
    </row>
    <row r="209" ht="18" spans="1:16">
      <c r="A209" s="20" t="s">
        <v>38</v>
      </c>
      <c r="B209" s="20" t="s">
        <v>39</v>
      </c>
      <c r="C209" s="21">
        <v>60</v>
      </c>
      <c r="D209" s="21">
        <v>3.4</v>
      </c>
      <c r="E209" s="21">
        <v>0.4</v>
      </c>
      <c r="F209" s="21">
        <v>22.1</v>
      </c>
      <c r="G209" s="21">
        <v>105.5</v>
      </c>
      <c r="H209" s="21">
        <v>0.18</v>
      </c>
      <c r="I209" s="21">
        <v>0.14</v>
      </c>
      <c r="J209" s="21">
        <v>0.09</v>
      </c>
      <c r="K209" s="21">
        <v>0</v>
      </c>
      <c r="L209" s="21">
        <v>56.25</v>
      </c>
      <c r="M209" s="21">
        <v>18.45</v>
      </c>
      <c r="N209" s="21">
        <v>58.05</v>
      </c>
      <c r="O209" s="21">
        <v>1.62</v>
      </c>
      <c r="P209" s="50">
        <v>5.76</v>
      </c>
    </row>
    <row r="210" ht="18" spans="1:16">
      <c r="A210" s="22" t="s">
        <v>50</v>
      </c>
      <c r="B210" s="22"/>
      <c r="C210" s="23"/>
      <c r="D210" s="27">
        <f t="shared" ref="D210:P210" si="21">SUM(D206:D209)</f>
        <v>19.6</v>
      </c>
      <c r="E210" s="27">
        <f t="shared" si="21"/>
        <v>17.8</v>
      </c>
      <c r="F210" s="27">
        <f t="shared" si="21"/>
        <v>80</v>
      </c>
      <c r="G210" s="27">
        <f t="shared" si="21"/>
        <v>557.8</v>
      </c>
      <c r="H210" s="27">
        <f t="shared" si="21"/>
        <v>0.24</v>
      </c>
      <c r="I210" s="27">
        <f t="shared" si="21"/>
        <v>0.29</v>
      </c>
      <c r="J210" s="27">
        <f t="shared" si="21"/>
        <v>0.75</v>
      </c>
      <c r="K210" s="27">
        <f t="shared" si="21"/>
        <v>105.6</v>
      </c>
      <c r="L210" s="27">
        <f t="shared" si="21"/>
        <v>105.15</v>
      </c>
      <c r="M210" s="27">
        <f t="shared" si="21"/>
        <v>80.45</v>
      </c>
      <c r="N210" s="27">
        <f t="shared" si="21"/>
        <v>270.05</v>
      </c>
      <c r="O210" s="27">
        <f t="shared" si="21"/>
        <v>4.4</v>
      </c>
      <c r="P210" s="46">
        <f t="shared" si="21"/>
        <v>80</v>
      </c>
    </row>
    <row r="211" ht="18" spans="1:16">
      <c r="A211" s="16" t="s">
        <v>51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53"/>
    </row>
    <row r="212" ht="18" spans="1:16">
      <c r="A212" s="32" t="s">
        <v>38</v>
      </c>
      <c r="B212" s="33" t="s">
        <v>52</v>
      </c>
      <c r="C212" s="34">
        <v>75</v>
      </c>
      <c r="D212" s="14">
        <v>3.07</v>
      </c>
      <c r="E212" s="14">
        <v>3.45</v>
      </c>
      <c r="F212" s="14">
        <v>0.37</v>
      </c>
      <c r="G212" s="14">
        <v>45</v>
      </c>
      <c r="H212" s="14">
        <v>0.04</v>
      </c>
      <c r="I212" s="14">
        <v>0.01</v>
      </c>
      <c r="J212" s="14">
        <v>8</v>
      </c>
      <c r="K212" s="14">
        <v>42.9</v>
      </c>
      <c r="L212" s="14">
        <v>1.1</v>
      </c>
      <c r="M212" s="14">
        <v>104</v>
      </c>
      <c r="N212" s="14">
        <v>0.05</v>
      </c>
      <c r="O212" s="14">
        <v>21</v>
      </c>
      <c r="P212" s="54">
        <v>25</v>
      </c>
    </row>
    <row r="213" ht="18" spans="1:16">
      <c r="A213" s="32" t="s">
        <v>38</v>
      </c>
      <c r="B213" s="33" t="s">
        <v>53</v>
      </c>
      <c r="C213" s="14">
        <v>200</v>
      </c>
      <c r="D213" s="14">
        <v>0.6</v>
      </c>
      <c r="E213" s="14">
        <v>0.6</v>
      </c>
      <c r="F213" s="14">
        <v>14.7</v>
      </c>
      <c r="G213" s="14">
        <v>70.5</v>
      </c>
      <c r="H213" s="14">
        <v>0.56</v>
      </c>
      <c r="I213" s="14">
        <v>0.33</v>
      </c>
      <c r="J213" s="14">
        <v>14.4</v>
      </c>
      <c r="K213" s="14">
        <v>44.4</v>
      </c>
      <c r="L213" s="14">
        <v>1.11</v>
      </c>
      <c r="M213" s="14">
        <v>262</v>
      </c>
      <c r="N213" s="14">
        <v>0.12</v>
      </c>
      <c r="O213" s="14">
        <v>20</v>
      </c>
      <c r="P213" s="54">
        <v>25</v>
      </c>
    </row>
    <row r="214" ht="18" spans="1:16">
      <c r="A214" s="32" t="s">
        <v>38</v>
      </c>
      <c r="B214" s="35" t="s">
        <v>54</v>
      </c>
      <c r="C214" s="14">
        <v>125</v>
      </c>
      <c r="D214" s="14">
        <v>3.13</v>
      </c>
      <c r="E214" s="14">
        <v>2.7</v>
      </c>
      <c r="F214" s="14">
        <v>12.17</v>
      </c>
      <c r="G214" s="14">
        <v>86.25</v>
      </c>
      <c r="H214" s="14">
        <v>0.08</v>
      </c>
      <c r="I214" s="14">
        <v>0.04</v>
      </c>
      <c r="J214" s="54">
        <v>0</v>
      </c>
      <c r="K214" s="14">
        <v>13.05</v>
      </c>
      <c r="L214" s="14">
        <v>1.62</v>
      </c>
      <c r="M214" s="14">
        <v>70</v>
      </c>
      <c r="N214" s="14">
        <v>0.03</v>
      </c>
      <c r="O214" s="14">
        <v>28</v>
      </c>
      <c r="P214" s="54">
        <v>30</v>
      </c>
    </row>
    <row r="215" ht="18" spans="1:16">
      <c r="A215" s="32" t="s">
        <v>55</v>
      </c>
      <c r="B215" s="32"/>
      <c r="C215" s="14"/>
      <c r="D215" s="64">
        <f>SUM(D212:D214)</f>
        <v>6.8</v>
      </c>
      <c r="E215" s="64">
        <f t="shared" ref="E215:P215" si="22">SUM(E212:E214)</f>
        <v>6.75</v>
      </c>
      <c r="F215" s="64">
        <f t="shared" si="22"/>
        <v>27.24</v>
      </c>
      <c r="G215" s="64">
        <f t="shared" si="22"/>
        <v>201.75</v>
      </c>
      <c r="H215" s="64">
        <f t="shared" si="22"/>
        <v>0.68</v>
      </c>
      <c r="I215" s="64">
        <f t="shared" si="22"/>
        <v>0.38</v>
      </c>
      <c r="J215" s="64">
        <f t="shared" si="22"/>
        <v>22.4</v>
      </c>
      <c r="K215" s="64">
        <f t="shared" si="22"/>
        <v>100.35</v>
      </c>
      <c r="L215" s="64">
        <f t="shared" si="22"/>
        <v>3.83</v>
      </c>
      <c r="M215" s="64">
        <f t="shared" si="22"/>
        <v>436</v>
      </c>
      <c r="N215" s="64">
        <f t="shared" si="22"/>
        <v>0.2</v>
      </c>
      <c r="O215" s="64">
        <f t="shared" si="22"/>
        <v>69</v>
      </c>
      <c r="P215" s="24">
        <f t="shared" si="22"/>
        <v>80</v>
      </c>
    </row>
    <row r="216" ht="18" spans="1:16">
      <c r="A216" s="28" t="s">
        <v>56</v>
      </c>
      <c r="B216" s="4"/>
      <c r="C216" s="3"/>
      <c r="D216" s="53">
        <f>D204+D210+D215</f>
        <v>36.8</v>
      </c>
      <c r="E216" s="53">
        <f t="shared" ref="E216:P216" si="23">E204+E210+E215</f>
        <v>32.65</v>
      </c>
      <c r="F216" s="53">
        <f t="shared" si="23"/>
        <v>163.04</v>
      </c>
      <c r="G216" s="53">
        <f t="shared" si="23"/>
        <v>1115.45</v>
      </c>
      <c r="H216" s="53">
        <f t="shared" si="23"/>
        <v>1.13</v>
      </c>
      <c r="I216" s="53">
        <f t="shared" si="23"/>
        <v>1.69</v>
      </c>
      <c r="J216" s="53">
        <f t="shared" si="23"/>
        <v>33.81</v>
      </c>
      <c r="K216" s="53">
        <f t="shared" si="23"/>
        <v>239.95</v>
      </c>
      <c r="L216" s="53">
        <f t="shared" si="23"/>
        <v>356.08</v>
      </c>
      <c r="M216" s="53">
        <f t="shared" si="23"/>
        <v>591.75</v>
      </c>
      <c r="N216" s="53">
        <f t="shared" si="23"/>
        <v>544.05</v>
      </c>
      <c r="O216" s="53">
        <f t="shared" si="23"/>
        <v>76.98</v>
      </c>
      <c r="P216" s="53">
        <f t="shared" si="23"/>
        <v>240</v>
      </c>
    </row>
    <row r="217" ht="18" spans="1:16">
      <c r="A217" s="37" t="s">
        <v>57</v>
      </c>
      <c r="B217" s="38"/>
      <c r="C217" s="14"/>
      <c r="D217" s="36"/>
      <c r="E217" s="39"/>
      <c r="F217" s="40"/>
      <c r="G217" s="40"/>
      <c r="H217" s="40"/>
      <c r="I217" s="40"/>
      <c r="J217" s="36"/>
      <c r="K217" s="36"/>
      <c r="L217" s="36"/>
      <c r="M217" s="36"/>
      <c r="N217" s="36"/>
      <c r="O217" s="36"/>
      <c r="P217" s="36"/>
    </row>
    <row r="218" ht="18" spans="1:16">
      <c r="A218" s="37" t="s">
        <v>58</v>
      </c>
      <c r="B218" s="38"/>
      <c r="C218" s="14"/>
      <c r="D218" s="36"/>
      <c r="E218" s="39" t="s">
        <v>59</v>
      </c>
      <c r="F218" s="40"/>
      <c r="G218" s="40"/>
      <c r="H218" s="40"/>
      <c r="I218" s="40"/>
      <c r="J218" s="55"/>
      <c r="K218" s="55"/>
      <c r="L218" s="55"/>
      <c r="M218" s="55"/>
      <c r="N218" s="55"/>
      <c r="O218" s="55"/>
      <c r="P218" s="55"/>
    </row>
    <row r="219" ht="18" spans="1:16">
      <c r="A219" s="37" t="s">
        <v>60</v>
      </c>
      <c r="B219" s="38"/>
      <c r="C219" s="14"/>
      <c r="D219" s="36"/>
      <c r="E219" s="39"/>
      <c r="F219" s="40"/>
      <c r="G219" s="40"/>
      <c r="H219" s="40"/>
      <c r="I219" s="40"/>
      <c r="J219" s="36"/>
      <c r="K219" s="36"/>
      <c r="L219" s="36"/>
      <c r="M219" s="36"/>
      <c r="N219" s="36"/>
      <c r="O219" s="36"/>
      <c r="P219" s="36"/>
    </row>
    <row r="220" ht="18" spans="1:16">
      <c r="A220" s="37" t="s">
        <v>61</v>
      </c>
      <c r="B220" s="38"/>
      <c r="C220" s="14"/>
      <c r="D220" s="36"/>
      <c r="E220" s="39" t="s">
        <v>62</v>
      </c>
      <c r="F220" s="40"/>
      <c r="G220" s="40"/>
      <c r="H220" s="41"/>
      <c r="I220" s="41"/>
      <c r="J220" s="55"/>
      <c r="K220" s="55"/>
      <c r="L220" s="55"/>
      <c r="M220" s="55"/>
      <c r="N220" s="55"/>
      <c r="O220" s="55"/>
      <c r="P220" s="55"/>
    </row>
    <row r="221" ht="18" spans="1:16">
      <c r="A221" s="4"/>
      <c r="B221" s="4"/>
      <c r="C221" s="3"/>
      <c r="D221" s="36"/>
      <c r="E221" s="39"/>
      <c r="F221" s="40"/>
      <c r="G221" s="40"/>
      <c r="H221" s="40"/>
      <c r="I221" s="40"/>
      <c r="J221" s="36"/>
      <c r="K221" s="36"/>
      <c r="L221" s="36"/>
      <c r="M221" s="36"/>
      <c r="N221" s="36"/>
      <c r="O221" s="36"/>
      <c r="P221" s="36"/>
    </row>
    <row r="222" spans="1:16">
      <c r="A222" s="3" t="s">
        <v>0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ht="18" customHeight="1" spans="1: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ht="18" spans="1:16">
      <c r="A224" s="4" t="s">
        <v>1</v>
      </c>
      <c r="B224" s="4"/>
      <c r="C224" s="3"/>
      <c r="D224" s="3"/>
      <c r="E224" s="3"/>
      <c r="F224" s="3"/>
      <c r="G224" s="3"/>
      <c r="H224" s="4" t="s">
        <v>1</v>
      </c>
      <c r="I224" s="47"/>
      <c r="J224" s="47"/>
      <c r="K224" s="47"/>
      <c r="L224" s="47"/>
      <c r="M224" s="47"/>
      <c r="N224" s="47"/>
      <c r="O224" s="47"/>
      <c r="P224" s="47"/>
    </row>
    <row r="225" ht="18" spans="1:16">
      <c r="A225" s="4" t="s">
        <v>2</v>
      </c>
      <c r="B225" s="4"/>
      <c r="C225" s="3"/>
      <c r="D225" s="3"/>
      <c r="E225" s="3"/>
      <c r="F225" s="3"/>
      <c r="G225" s="3"/>
      <c r="H225" s="4" t="s">
        <v>3</v>
      </c>
      <c r="I225" s="47"/>
      <c r="J225" s="47"/>
      <c r="K225" s="47"/>
      <c r="L225" s="47"/>
      <c r="M225" s="47"/>
      <c r="N225" s="47"/>
      <c r="O225" s="47"/>
      <c r="P225" s="47"/>
    </row>
    <row r="226" ht="18" spans="1:16">
      <c r="A226" s="5" t="s">
        <v>4</v>
      </c>
      <c r="B226" s="5"/>
      <c r="C226" s="6"/>
      <c r="D226" s="5"/>
      <c r="E226" s="5"/>
      <c r="F226" s="5"/>
      <c r="G226" s="5"/>
      <c r="H226" s="5" t="s">
        <v>5</v>
      </c>
      <c r="I226"/>
      <c r="J226"/>
      <c r="K226"/>
      <c r="L226"/>
      <c r="M226"/>
      <c r="N226"/>
      <c r="O226"/>
      <c r="P226"/>
    </row>
    <row r="227" ht="18" spans="1:16">
      <c r="A227" s="5" t="s">
        <v>6</v>
      </c>
      <c r="B227" s="5"/>
      <c r="C227" s="6"/>
      <c r="D227" s="5"/>
      <c r="E227" s="5"/>
      <c r="F227" s="5"/>
      <c r="G227" s="5"/>
      <c r="H227" s="5" t="s">
        <v>6</v>
      </c>
      <c r="I227"/>
      <c r="J227"/>
      <c r="K227" s="5"/>
      <c r="L227" s="5"/>
      <c r="M227" s="5"/>
      <c r="N227" s="5"/>
      <c r="O227" s="5"/>
      <c r="P227" s="5"/>
    </row>
    <row r="228" ht="25.2" spans="1:16">
      <c r="A228" s="7" t="s">
        <v>7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ht="20.4" spans="1:16">
      <c r="A229" s="8" t="s">
        <v>8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20.4" spans="1:16">
      <c r="A230" s="8"/>
      <c r="B230" s="8"/>
      <c r="C230" s="8"/>
      <c r="D230" s="8"/>
      <c r="E230" s="8"/>
      <c r="F230" s="8" t="s">
        <v>9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20.4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ht="18" spans="1:16">
      <c r="A232" s="9" t="s">
        <v>117</v>
      </c>
      <c r="B232" s="10" t="s">
        <v>11</v>
      </c>
      <c r="C232" s="10" t="s">
        <v>12</v>
      </c>
      <c r="D232" s="11" t="s">
        <v>13</v>
      </c>
      <c r="E232" s="12"/>
      <c r="F232" s="13"/>
      <c r="G232" s="10" t="s">
        <v>14</v>
      </c>
      <c r="H232" s="11" t="s">
        <v>15</v>
      </c>
      <c r="I232" s="12"/>
      <c r="J232" s="12"/>
      <c r="K232" s="12"/>
      <c r="L232" s="11" t="s">
        <v>16</v>
      </c>
      <c r="M232" s="12"/>
      <c r="N232" s="12"/>
      <c r="O232" s="13"/>
      <c r="P232" s="48" t="s">
        <v>17</v>
      </c>
    </row>
    <row r="233" ht="18" spans="1:16">
      <c r="A233" s="14" t="s">
        <v>18</v>
      </c>
      <c r="B233" s="15"/>
      <c r="C233" s="15"/>
      <c r="D233" s="14" t="s">
        <v>19</v>
      </c>
      <c r="E233" s="14" t="s">
        <v>20</v>
      </c>
      <c r="F233" s="14" t="s">
        <v>21</v>
      </c>
      <c r="G233" s="15"/>
      <c r="H233" s="14" t="s">
        <v>22</v>
      </c>
      <c r="I233" s="14" t="s">
        <v>23</v>
      </c>
      <c r="J233" s="14" t="s">
        <v>24</v>
      </c>
      <c r="K233" s="14" t="s">
        <v>25</v>
      </c>
      <c r="L233" s="14" t="s">
        <v>26</v>
      </c>
      <c r="M233" s="14" t="s">
        <v>27</v>
      </c>
      <c r="N233" s="14" t="s">
        <v>28</v>
      </c>
      <c r="O233" s="14" t="s">
        <v>29</v>
      </c>
      <c r="P233" s="49"/>
    </row>
    <row r="234" ht="18" spans="1:16">
      <c r="A234" s="16" t="s">
        <v>118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ht="18" spans="1:16">
      <c r="A235" s="18" t="s">
        <v>31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ht="18" spans="1:16">
      <c r="A236" s="20" t="s">
        <v>34</v>
      </c>
      <c r="B236" s="43" t="s">
        <v>35</v>
      </c>
      <c r="C236" s="21">
        <v>25</v>
      </c>
      <c r="D236" s="21">
        <v>3.5</v>
      </c>
      <c r="E236" s="21">
        <v>4.4</v>
      </c>
      <c r="F236" s="21">
        <v>0</v>
      </c>
      <c r="G236" s="21">
        <v>53.8</v>
      </c>
      <c r="H236" s="21">
        <v>0.01</v>
      </c>
      <c r="I236" s="21">
        <v>0.05</v>
      </c>
      <c r="J236" s="21">
        <v>0.11</v>
      </c>
      <c r="K236" s="21">
        <v>39</v>
      </c>
      <c r="L236" s="21">
        <v>132</v>
      </c>
      <c r="M236" s="21">
        <v>5.3</v>
      </c>
      <c r="N236" s="21">
        <v>75</v>
      </c>
      <c r="O236" s="21">
        <v>0.15</v>
      </c>
      <c r="P236" s="50">
        <v>22.12</v>
      </c>
    </row>
    <row r="237" ht="18" spans="1:16">
      <c r="A237" s="20" t="s">
        <v>119</v>
      </c>
      <c r="B237" s="43" t="s">
        <v>120</v>
      </c>
      <c r="C237" s="21">
        <v>200</v>
      </c>
      <c r="D237" s="21">
        <v>5</v>
      </c>
      <c r="E237" s="21">
        <v>6.8</v>
      </c>
      <c r="F237" s="21">
        <v>24.1</v>
      </c>
      <c r="G237" s="21">
        <v>168.9</v>
      </c>
      <c r="H237" s="21">
        <v>0.07</v>
      </c>
      <c r="I237" s="21">
        <v>0.12</v>
      </c>
      <c r="J237" s="21">
        <v>0.53</v>
      </c>
      <c r="K237" s="21">
        <v>27.2</v>
      </c>
      <c r="L237" s="21">
        <v>116</v>
      </c>
      <c r="M237" s="21">
        <v>27</v>
      </c>
      <c r="N237" s="21">
        <v>124</v>
      </c>
      <c r="O237" s="21">
        <v>0.53</v>
      </c>
      <c r="P237" s="50">
        <v>30</v>
      </c>
    </row>
    <row r="238" ht="18" spans="1:16">
      <c r="A238" s="20" t="s">
        <v>121</v>
      </c>
      <c r="B238" s="43" t="s">
        <v>122</v>
      </c>
      <c r="C238" s="21">
        <v>200</v>
      </c>
      <c r="D238" s="21">
        <v>4.6</v>
      </c>
      <c r="E238" s="21">
        <v>3.8</v>
      </c>
      <c r="F238" s="21">
        <v>12.6</v>
      </c>
      <c r="G238" s="21">
        <v>100.4</v>
      </c>
      <c r="H238" s="21">
        <v>0.04</v>
      </c>
      <c r="I238" s="21">
        <v>0.17</v>
      </c>
      <c r="J238" s="21">
        <v>0.68</v>
      </c>
      <c r="K238" s="21">
        <v>17.3</v>
      </c>
      <c r="L238" s="21">
        <v>143</v>
      </c>
      <c r="M238" s="21">
        <v>34</v>
      </c>
      <c r="N238" s="21">
        <v>130</v>
      </c>
      <c r="O238" s="21">
        <v>1.09</v>
      </c>
      <c r="P238" s="50">
        <v>25</v>
      </c>
    </row>
    <row r="239" ht="18" spans="1:16">
      <c r="A239" s="20" t="s">
        <v>38</v>
      </c>
      <c r="B239" s="43" t="s">
        <v>39</v>
      </c>
      <c r="C239" s="21">
        <v>30</v>
      </c>
      <c r="D239" s="21">
        <v>2.3</v>
      </c>
      <c r="E239" s="21">
        <v>0.2</v>
      </c>
      <c r="F239" s="21">
        <v>15.4</v>
      </c>
      <c r="G239" s="21">
        <v>70.3</v>
      </c>
      <c r="H239" s="21">
        <v>0.12</v>
      </c>
      <c r="I239" s="21">
        <v>0.09</v>
      </c>
      <c r="J239" s="21">
        <v>0.06</v>
      </c>
      <c r="K239" s="21">
        <v>0</v>
      </c>
      <c r="L239" s="21">
        <v>37.5</v>
      </c>
      <c r="M239" s="21">
        <v>12.3</v>
      </c>
      <c r="N239" s="21">
        <v>38.7</v>
      </c>
      <c r="O239" s="21">
        <v>1.08</v>
      </c>
      <c r="P239" s="50">
        <v>2.88</v>
      </c>
    </row>
    <row r="240" ht="18" spans="1:16">
      <c r="A240" s="72" t="s">
        <v>40</v>
      </c>
      <c r="B240" s="45"/>
      <c r="C240" s="73"/>
      <c r="D240" s="71">
        <f t="shared" ref="D240:P240" si="24">SUM(D236:D239)</f>
        <v>15.4</v>
      </c>
      <c r="E240" s="71">
        <f t="shared" si="24"/>
        <v>15.2</v>
      </c>
      <c r="F240" s="71">
        <f t="shared" si="24"/>
        <v>52.1</v>
      </c>
      <c r="G240" s="71">
        <f t="shared" si="24"/>
        <v>393.4</v>
      </c>
      <c r="H240" s="71">
        <f t="shared" si="24"/>
        <v>0.24</v>
      </c>
      <c r="I240" s="71">
        <f t="shared" si="24"/>
        <v>0.43</v>
      </c>
      <c r="J240" s="71">
        <f t="shared" si="24"/>
        <v>1.38</v>
      </c>
      <c r="K240" s="71">
        <f t="shared" si="24"/>
        <v>83.5</v>
      </c>
      <c r="L240" s="71">
        <f t="shared" si="24"/>
        <v>428.5</v>
      </c>
      <c r="M240" s="71">
        <f t="shared" si="24"/>
        <v>78.6</v>
      </c>
      <c r="N240" s="71">
        <f t="shared" si="24"/>
        <v>367.7</v>
      </c>
      <c r="O240" s="71">
        <f t="shared" si="24"/>
        <v>2.85</v>
      </c>
      <c r="P240" s="51">
        <f t="shared" si="24"/>
        <v>80</v>
      </c>
    </row>
    <row r="241" ht="18" spans="1:16">
      <c r="A241" s="25" t="s">
        <v>41</v>
      </c>
      <c r="B241" s="25"/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6"/>
    </row>
    <row r="242" ht="18" spans="1:16">
      <c r="A242" s="20" t="s">
        <v>80</v>
      </c>
      <c r="B242" s="20" t="s">
        <v>81</v>
      </c>
      <c r="C242" s="21">
        <v>200</v>
      </c>
      <c r="D242" s="21">
        <v>15.3</v>
      </c>
      <c r="E242" s="21">
        <v>14.7</v>
      </c>
      <c r="F242" s="21">
        <v>42.6</v>
      </c>
      <c r="G242" s="21">
        <v>348.3</v>
      </c>
      <c r="H242" s="21">
        <v>0.07</v>
      </c>
      <c r="I242" s="21">
        <v>0.12</v>
      </c>
      <c r="J242" s="21">
        <v>0.72</v>
      </c>
      <c r="K242" s="21">
        <v>262</v>
      </c>
      <c r="L242" s="21">
        <v>20</v>
      </c>
      <c r="M242" s="21">
        <v>44</v>
      </c>
      <c r="N242" s="21">
        <v>193</v>
      </c>
      <c r="O242" s="21">
        <v>2.2</v>
      </c>
      <c r="P242" s="50">
        <v>59.24</v>
      </c>
    </row>
    <row r="243" ht="18" spans="1:16">
      <c r="A243" s="20" t="s">
        <v>90</v>
      </c>
      <c r="B243" s="20" t="s">
        <v>91</v>
      </c>
      <c r="C243" s="21">
        <v>200</v>
      </c>
      <c r="D243" s="21">
        <v>1</v>
      </c>
      <c r="E243" s="21">
        <v>0.1</v>
      </c>
      <c r="F243" s="21">
        <v>15.76</v>
      </c>
      <c r="G243" s="21">
        <v>66.9</v>
      </c>
      <c r="H243" s="21">
        <v>0.01</v>
      </c>
      <c r="I243" s="21">
        <v>0.03</v>
      </c>
      <c r="J243" s="21">
        <v>0.32</v>
      </c>
      <c r="K243" s="21">
        <v>70</v>
      </c>
      <c r="L243" s="21">
        <v>28</v>
      </c>
      <c r="M243" s="21">
        <v>18</v>
      </c>
      <c r="N243" s="21">
        <v>25</v>
      </c>
      <c r="O243" s="21">
        <v>0.58</v>
      </c>
      <c r="P243" s="50">
        <v>15</v>
      </c>
    </row>
    <row r="244" ht="18" spans="1:16">
      <c r="A244" s="20" t="s">
        <v>38</v>
      </c>
      <c r="B244" s="20" t="s">
        <v>39</v>
      </c>
      <c r="C244" s="21">
        <v>60</v>
      </c>
      <c r="D244" s="21">
        <v>3.4</v>
      </c>
      <c r="E244" s="21">
        <v>0.4</v>
      </c>
      <c r="F244" s="21">
        <v>22.1</v>
      </c>
      <c r="G244" s="21">
        <v>105.5</v>
      </c>
      <c r="H244" s="21">
        <v>0.18</v>
      </c>
      <c r="I244" s="21">
        <v>0.14</v>
      </c>
      <c r="J244" s="21">
        <v>0.09</v>
      </c>
      <c r="K244" s="21">
        <v>0</v>
      </c>
      <c r="L244" s="21">
        <v>56.25</v>
      </c>
      <c r="M244" s="21">
        <v>18.45</v>
      </c>
      <c r="N244" s="21">
        <v>58.05</v>
      </c>
      <c r="O244" s="21">
        <v>1.62</v>
      </c>
      <c r="P244" s="50">
        <v>5.76</v>
      </c>
    </row>
    <row r="245" ht="18" spans="1:16">
      <c r="A245" s="32" t="s">
        <v>50</v>
      </c>
      <c r="B245" s="32"/>
      <c r="C245" s="14"/>
      <c r="D245" s="74">
        <f t="shared" ref="D245:P245" si="25">SUM(D242:D244)</f>
        <v>19.7</v>
      </c>
      <c r="E245" s="27">
        <f t="shared" si="25"/>
        <v>15.2</v>
      </c>
      <c r="F245" s="27">
        <f t="shared" si="25"/>
        <v>80.46</v>
      </c>
      <c r="G245" s="27">
        <f t="shared" si="25"/>
        <v>520.7</v>
      </c>
      <c r="H245" s="27">
        <f t="shared" si="25"/>
        <v>0.26</v>
      </c>
      <c r="I245" s="27">
        <f t="shared" si="25"/>
        <v>0.29</v>
      </c>
      <c r="J245" s="27">
        <f t="shared" si="25"/>
        <v>1.13</v>
      </c>
      <c r="K245" s="27">
        <f t="shared" si="25"/>
        <v>332</v>
      </c>
      <c r="L245" s="27">
        <f t="shared" si="25"/>
        <v>104.25</v>
      </c>
      <c r="M245" s="27">
        <f t="shared" si="25"/>
        <v>80.45</v>
      </c>
      <c r="N245" s="27">
        <f t="shared" si="25"/>
        <v>276.05</v>
      </c>
      <c r="O245" s="27">
        <f t="shared" si="25"/>
        <v>4.4</v>
      </c>
      <c r="P245" s="46">
        <f t="shared" si="25"/>
        <v>80</v>
      </c>
    </row>
    <row r="246" ht="18" spans="1:16">
      <c r="A246" s="16" t="s">
        <v>51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53"/>
    </row>
    <row r="247" ht="18" spans="1:16">
      <c r="A247" s="32" t="s">
        <v>38</v>
      </c>
      <c r="B247" s="33" t="s">
        <v>52</v>
      </c>
      <c r="C247" s="34">
        <v>75</v>
      </c>
      <c r="D247" s="14">
        <v>3.07</v>
      </c>
      <c r="E247" s="14">
        <v>3.45</v>
      </c>
      <c r="F247" s="14">
        <v>0.37</v>
      </c>
      <c r="G247" s="14">
        <v>45</v>
      </c>
      <c r="H247" s="14">
        <v>0.04</v>
      </c>
      <c r="I247" s="14">
        <v>0.01</v>
      </c>
      <c r="J247" s="14">
        <v>8</v>
      </c>
      <c r="K247" s="14">
        <v>42.9</v>
      </c>
      <c r="L247" s="14">
        <v>1.1</v>
      </c>
      <c r="M247" s="14">
        <v>104</v>
      </c>
      <c r="N247" s="14">
        <v>0.05</v>
      </c>
      <c r="O247" s="14">
        <v>21</v>
      </c>
      <c r="P247" s="54">
        <v>25</v>
      </c>
    </row>
    <row r="248" ht="18" spans="1:16">
      <c r="A248" s="32" t="s">
        <v>38</v>
      </c>
      <c r="B248" s="33" t="s">
        <v>53</v>
      </c>
      <c r="C248" s="14">
        <v>200</v>
      </c>
      <c r="D248" s="14">
        <v>0.6</v>
      </c>
      <c r="E248" s="14">
        <v>0.6</v>
      </c>
      <c r="F248" s="14">
        <v>14.7</v>
      </c>
      <c r="G248" s="14">
        <v>70.5</v>
      </c>
      <c r="H248" s="14">
        <v>0.56</v>
      </c>
      <c r="I248" s="14">
        <v>0.33</v>
      </c>
      <c r="J248" s="14">
        <v>14.4</v>
      </c>
      <c r="K248" s="14">
        <v>44.4</v>
      </c>
      <c r="L248" s="14">
        <v>1.11</v>
      </c>
      <c r="M248" s="14">
        <v>262</v>
      </c>
      <c r="N248" s="14">
        <v>0.12</v>
      </c>
      <c r="O248" s="14">
        <v>20</v>
      </c>
      <c r="P248" s="54">
        <v>25</v>
      </c>
    </row>
    <row r="249" ht="18" spans="1:16">
      <c r="A249" s="32" t="s">
        <v>38</v>
      </c>
      <c r="B249" s="35" t="s">
        <v>54</v>
      </c>
      <c r="C249" s="14">
        <v>125</v>
      </c>
      <c r="D249" s="14">
        <v>3.13</v>
      </c>
      <c r="E249" s="14">
        <v>2.7</v>
      </c>
      <c r="F249" s="14">
        <v>12.17</v>
      </c>
      <c r="G249" s="14">
        <v>86.25</v>
      </c>
      <c r="H249" s="14">
        <v>0.08</v>
      </c>
      <c r="I249" s="14">
        <v>0.04</v>
      </c>
      <c r="J249" s="54">
        <v>0</v>
      </c>
      <c r="K249" s="14">
        <v>13.05</v>
      </c>
      <c r="L249" s="14">
        <v>1.62</v>
      </c>
      <c r="M249" s="14">
        <v>70</v>
      </c>
      <c r="N249" s="14">
        <v>0.03</v>
      </c>
      <c r="O249" s="14">
        <v>28</v>
      </c>
      <c r="P249" s="54">
        <v>30</v>
      </c>
    </row>
    <row r="250" ht="15.5" customHeight="1" spans="1:16">
      <c r="A250" s="32" t="s">
        <v>55</v>
      </c>
      <c r="B250" s="32"/>
      <c r="C250" s="14"/>
      <c r="D250" s="64">
        <f>SUM(D247:D249)</f>
        <v>6.8</v>
      </c>
      <c r="E250" s="64">
        <f t="shared" ref="E250:P250" si="26">SUM(E247:E249)</f>
        <v>6.75</v>
      </c>
      <c r="F250" s="64">
        <f t="shared" si="26"/>
        <v>27.24</v>
      </c>
      <c r="G250" s="64">
        <f t="shared" si="26"/>
        <v>201.75</v>
      </c>
      <c r="H250" s="64">
        <f t="shared" si="26"/>
        <v>0.68</v>
      </c>
      <c r="I250" s="64">
        <f t="shared" si="26"/>
        <v>0.38</v>
      </c>
      <c r="J250" s="64">
        <f t="shared" si="26"/>
        <v>22.4</v>
      </c>
      <c r="K250" s="64">
        <f t="shared" si="26"/>
        <v>100.35</v>
      </c>
      <c r="L250" s="64">
        <f t="shared" si="26"/>
        <v>3.83</v>
      </c>
      <c r="M250" s="64">
        <f t="shared" si="26"/>
        <v>436</v>
      </c>
      <c r="N250" s="64">
        <f t="shared" si="26"/>
        <v>0.2</v>
      </c>
      <c r="O250" s="64">
        <f t="shared" si="26"/>
        <v>69</v>
      </c>
      <c r="P250" s="24">
        <f t="shared" si="26"/>
        <v>80</v>
      </c>
    </row>
    <row r="251" ht="23" customHeight="1" spans="1:16">
      <c r="A251" s="28" t="s">
        <v>56</v>
      </c>
      <c r="B251" s="4"/>
      <c r="C251" s="3"/>
      <c r="D251" s="53">
        <f>D240+D245+D250</f>
        <v>41.9</v>
      </c>
      <c r="E251" s="53">
        <f t="shared" ref="E251:P251" si="27">E240+E245+E250</f>
        <v>37.15</v>
      </c>
      <c r="F251" s="53">
        <f t="shared" si="27"/>
        <v>159.8</v>
      </c>
      <c r="G251" s="53">
        <f t="shared" si="27"/>
        <v>1115.85</v>
      </c>
      <c r="H251" s="53">
        <f t="shared" si="27"/>
        <v>1.18</v>
      </c>
      <c r="I251" s="53">
        <f t="shared" si="27"/>
        <v>1.1</v>
      </c>
      <c r="J251" s="53">
        <f t="shared" si="27"/>
        <v>24.91</v>
      </c>
      <c r="K251" s="53">
        <f t="shared" si="27"/>
        <v>515.85</v>
      </c>
      <c r="L251" s="53">
        <f t="shared" si="27"/>
        <v>536.58</v>
      </c>
      <c r="M251" s="53">
        <f t="shared" si="27"/>
        <v>595.05</v>
      </c>
      <c r="N251" s="53">
        <f t="shared" si="27"/>
        <v>643.95</v>
      </c>
      <c r="O251" s="53">
        <f t="shared" si="27"/>
        <v>76.25</v>
      </c>
      <c r="P251" s="53">
        <f t="shared" si="27"/>
        <v>240</v>
      </c>
    </row>
    <row r="252" ht="26.5" customHeight="1" spans="1:16">
      <c r="A252" s="37" t="s">
        <v>57</v>
      </c>
      <c r="B252" s="38"/>
      <c r="C252" s="14"/>
      <c r="D252" s="36"/>
      <c r="E252" s="39"/>
      <c r="F252" s="40"/>
      <c r="G252" s="40"/>
      <c r="H252" s="40"/>
      <c r="I252" s="40"/>
      <c r="J252" s="36"/>
      <c r="K252" s="36"/>
      <c r="L252" s="36"/>
      <c r="M252" s="36"/>
      <c r="N252" s="36"/>
      <c r="O252" s="36"/>
      <c r="P252" s="36"/>
    </row>
    <row r="253" ht="22" customHeight="1" spans="1:16">
      <c r="A253" s="37" t="s">
        <v>58</v>
      </c>
      <c r="B253" s="38"/>
      <c r="C253" s="14"/>
      <c r="D253" s="36"/>
      <c r="E253" s="39" t="s">
        <v>59</v>
      </c>
      <c r="F253" s="40"/>
      <c r="G253" s="40"/>
      <c r="H253" s="40"/>
      <c r="I253" s="40"/>
      <c r="J253" s="55"/>
      <c r="K253" s="55"/>
      <c r="L253" s="55"/>
      <c r="M253" s="55"/>
      <c r="N253" s="55"/>
      <c r="O253" s="55"/>
      <c r="P253" s="55"/>
    </row>
    <row r="254" ht="18" spans="1:16">
      <c r="A254" s="37" t="s">
        <v>60</v>
      </c>
      <c r="B254" s="38"/>
      <c r="C254" s="14"/>
      <c r="D254" s="36"/>
      <c r="E254" s="39"/>
      <c r="F254" s="40"/>
      <c r="G254" s="40"/>
      <c r="H254" s="40"/>
      <c r="I254" s="40"/>
      <c r="J254" s="36"/>
      <c r="K254" s="36"/>
      <c r="L254" s="36"/>
      <c r="M254" s="36"/>
      <c r="N254" s="36"/>
      <c r="O254" s="36"/>
      <c r="P254" s="36"/>
    </row>
    <row r="255" ht="18" spans="1:16">
      <c r="A255" s="37" t="s">
        <v>61</v>
      </c>
      <c r="B255" s="38"/>
      <c r="C255" s="14"/>
      <c r="D255" s="36"/>
      <c r="E255" s="39" t="s">
        <v>62</v>
      </c>
      <c r="F255" s="40"/>
      <c r="G255" s="40"/>
      <c r="H255" s="41"/>
      <c r="I255" s="41"/>
      <c r="J255" s="55"/>
      <c r="K255" s="55"/>
      <c r="L255" s="55"/>
      <c r="M255" s="55"/>
      <c r="N255" s="55"/>
      <c r="O255" s="55"/>
      <c r="P255" s="55"/>
    </row>
    <row r="256" ht="18" spans="1:16">
      <c r="A256" s="4"/>
      <c r="B256" s="4"/>
      <c r="C256" s="3"/>
      <c r="D256" s="36"/>
      <c r="E256" s="39"/>
      <c r="F256" s="40"/>
      <c r="G256" s="40"/>
      <c r="H256" s="40"/>
      <c r="I256" s="40"/>
      <c r="J256" s="36"/>
      <c r="K256" s="36"/>
      <c r="L256" s="36"/>
      <c r="M256" s="36"/>
      <c r="N256" s="36"/>
      <c r="O256" s="36"/>
      <c r="P256" s="36"/>
    </row>
    <row r="257" ht="18" spans="1:16">
      <c r="A257" s="4"/>
      <c r="B257" s="4"/>
      <c r="C257" s="3"/>
      <c r="D257" s="36"/>
      <c r="E257" s="39"/>
      <c r="F257" s="40"/>
      <c r="G257" s="40"/>
      <c r="H257" s="40"/>
      <c r="I257" s="40"/>
      <c r="J257" s="36"/>
      <c r="K257" s="36"/>
      <c r="L257" s="36"/>
      <c r="M257" s="36"/>
      <c r="N257" s="36"/>
      <c r="O257" s="36"/>
      <c r="P257" s="36"/>
    </row>
    <row r="258" ht="18" spans="1:16">
      <c r="A258" s="4"/>
      <c r="B258" s="4"/>
      <c r="C258" s="3"/>
      <c r="D258" s="36"/>
      <c r="E258" s="39"/>
      <c r="F258" s="40"/>
      <c r="G258" s="40"/>
      <c r="H258" s="40"/>
      <c r="I258" s="40"/>
      <c r="J258" s="36"/>
      <c r="K258" s="36"/>
      <c r="L258" s="36"/>
      <c r="M258" s="36"/>
      <c r="N258" s="36"/>
      <c r="O258" s="36"/>
      <c r="P258" s="36"/>
    </row>
    <row r="259" ht="15.5" customHeight="1" spans="1:16">
      <c r="A259" s="3" t="s">
        <v>0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8" customHeight="1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8" spans="1:16">
      <c r="A261" s="4" t="s">
        <v>1</v>
      </c>
      <c r="B261" s="4"/>
      <c r="C261" s="3"/>
      <c r="D261" s="3"/>
      <c r="E261" s="3"/>
      <c r="F261" s="3"/>
      <c r="G261" s="3"/>
      <c r="H261" s="4" t="s">
        <v>1</v>
      </c>
      <c r="I261" s="47"/>
      <c r="J261" s="47"/>
      <c r="K261" s="47"/>
      <c r="L261" s="47"/>
      <c r="M261" s="47"/>
      <c r="N261" s="47"/>
      <c r="O261" s="47"/>
      <c r="P261" s="47"/>
    </row>
    <row r="262" ht="18" spans="1:16">
      <c r="A262" s="4" t="s">
        <v>2</v>
      </c>
      <c r="B262" s="4"/>
      <c r="C262" s="3"/>
      <c r="D262" s="3"/>
      <c r="E262" s="3"/>
      <c r="F262" s="3"/>
      <c r="G262" s="3"/>
      <c r="H262" s="4" t="s">
        <v>3</v>
      </c>
      <c r="I262" s="47"/>
      <c r="J262" s="47"/>
      <c r="K262" s="47"/>
      <c r="L262" s="47"/>
      <c r="M262" s="47"/>
      <c r="N262" s="47"/>
      <c r="O262" s="47"/>
      <c r="P262" s="47"/>
    </row>
    <row r="263" ht="18" spans="1:16">
      <c r="A263" s="5" t="s">
        <v>4</v>
      </c>
      <c r="B263" s="5"/>
      <c r="C263" s="6"/>
      <c r="D263" s="5"/>
      <c r="E263" s="5"/>
      <c r="F263" s="5"/>
      <c r="G263" s="5"/>
      <c r="H263" s="5" t="s">
        <v>5</v>
      </c>
      <c r="I263"/>
      <c r="J263"/>
      <c r="K263"/>
      <c r="L263"/>
      <c r="M263"/>
      <c r="N263"/>
      <c r="O263"/>
      <c r="P263"/>
    </row>
    <row r="264" ht="18" spans="1:16">
      <c r="A264" s="5" t="s">
        <v>6</v>
      </c>
      <c r="B264" s="5"/>
      <c r="C264" s="6"/>
      <c r="D264" s="5"/>
      <c r="E264" s="5"/>
      <c r="F264" s="5"/>
      <c r="G264" s="5"/>
      <c r="H264" s="5" t="s">
        <v>6</v>
      </c>
      <c r="I264"/>
      <c r="J264"/>
      <c r="K264" s="5"/>
      <c r="L264" s="5"/>
      <c r="M264" s="5"/>
      <c r="N264" s="5"/>
      <c r="O264" s="5"/>
      <c r="P264" s="5"/>
    </row>
    <row r="265" ht="25.2" spans="1:16">
      <c r="A265" s="7" t="s">
        <v>7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ht="20.4" spans="1:16">
      <c r="A266" s="8" t="s">
        <v>8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28.5" customHeight="1" spans="1:16">
      <c r="A267" s="8"/>
      <c r="B267" s="8"/>
      <c r="C267" s="8"/>
      <c r="D267" s="8"/>
      <c r="E267" s="8"/>
      <c r="F267" s="8" t="s">
        <v>9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ht="1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ht="18" spans="1:16">
      <c r="A269" s="9" t="s">
        <v>123</v>
      </c>
      <c r="B269" s="10" t="s">
        <v>11</v>
      </c>
      <c r="C269" s="10" t="s">
        <v>12</v>
      </c>
      <c r="D269" s="11" t="s">
        <v>13</v>
      </c>
      <c r="E269" s="12"/>
      <c r="F269" s="13"/>
      <c r="G269" s="10" t="s">
        <v>14</v>
      </c>
      <c r="H269" s="11" t="s">
        <v>15</v>
      </c>
      <c r="I269" s="12"/>
      <c r="J269" s="12"/>
      <c r="K269" s="12"/>
      <c r="L269" s="11" t="s">
        <v>16</v>
      </c>
      <c r="M269" s="12"/>
      <c r="N269" s="12"/>
      <c r="O269" s="13"/>
      <c r="P269" s="48" t="s">
        <v>17</v>
      </c>
    </row>
    <row r="270" ht="18" spans="1:16">
      <c r="A270" s="14" t="s">
        <v>18</v>
      </c>
      <c r="B270" s="15"/>
      <c r="C270" s="15"/>
      <c r="D270" s="14" t="s">
        <v>19</v>
      </c>
      <c r="E270" s="14" t="s">
        <v>20</v>
      </c>
      <c r="F270" s="14" t="s">
        <v>21</v>
      </c>
      <c r="G270" s="15"/>
      <c r="H270" s="14" t="s">
        <v>22</v>
      </c>
      <c r="I270" s="14" t="s">
        <v>23</v>
      </c>
      <c r="J270" s="14" t="s">
        <v>24</v>
      </c>
      <c r="K270" s="14" t="s">
        <v>25</v>
      </c>
      <c r="L270" s="14" t="s">
        <v>26</v>
      </c>
      <c r="M270" s="14" t="s">
        <v>27</v>
      </c>
      <c r="N270" s="14" t="s">
        <v>28</v>
      </c>
      <c r="O270" s="14" t="s">
        <v>29</v>
      </c>
      <c r="P270" s="49"/>
    </row>
    <row r="271" ht="18" spans="1:16">
      <c r="A271" s="37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</row>
    <row r="272" ht="18" spans="1:16">
      <c r="A272" s="16" t="s">
        <v>124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ht="18" spans="1:16">
      <c r="A273" s="18" t="s">
        <v>31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ht="18" spans="1:16">
      <c r="A274" s="20" t="s">
        <v>34</v>
      </c>
      <c r="B274" s="20" t="s">
        <v>35</v>
      </c>
      <c r="C274" s="21">
        <v>30</v>
      </c>
      <c r="D274" s="21">
        <v>3.5</v>
      </c>
      <c r="E274" s="21">
        <v>4.4</v>
      </c>
      <c r="F274" s="21">
        <v>0</v>
      </c>
      <c r="G274" s="21">
        <v>53.8</v>
      </c>
      <c r="H274" s="21">
        <v>0.01</v>
      </c>
      <c r="I274" s="21">
        <v>0.05</v>
      </c>
      <c r="J274" s="21">
        <v>0.11</v>
      </c>
      <c r="K274" s="21">
        <v>39</v>
      </c>
      <c r="L274" s="21">
        <v>132</v>
      </c>
      <c r="M274" s="21">
        <v>5.3</v>
      </c>
      <c r="N274" s="21">
        <v>75</v>
      </c>
      <c r="O274" s="21">
        <v>0.15</v>
      </c>
      <c r="P274" s="50">
        <v>23.55</v>
      </c>
    </row>
    <row r="275" ht="18" spans="1:16">
      <c r="A275" s="20">
        <v>188</v>
      </c>
      <c r="B275" s="42" t="s">
        <v>65</v>
      </c>
      <c r="C275" s="21">
        <v>200</v>
      </c>
      <c r="D275" s="21">
        <v>8.39</v>
      </c>
      <c r="E275" s="21">
        <v>9.7</v>
      </c>
      <c r="F275" s="21">
        <v>38.62</v>
      </c>
      <c r="G275" s="21">
        <v>269.44</v>
      </c>
      <c r="H275" s="21">
        <v>0.35</v>
      </c>
      <c r="I275" s="21">
        <v>0.09</v>
      </c>
      <c r="J275" s="21">
        <v>0</v>
      </c>
      <c r="K275" s="21">
        <v>0.03</v>
      </c>
      <c r="L275" s="21">
        <v>55.96</v>
      </c>
      <c r="M275" s="21">
        <v>128.65</v>
      </c>
      <c r="N275" s="21">
        <v>29.4</v>
      </c>
      <c r="O275" s="21">
        <v>0.81</v>
      </c>
      <c r="P275" s="50">
        <v>35</v>
      </c>
    </row>
    <row r="276" ht="18" spans="1:16">
      <c r="A276" s="20" t="s">
        <v>66</v>
      </c>
      <c r="B276" s="20" t="s">
        <v>67</v>
      </c>
      <c r="C276" s="21">
        <v>30</v>
      </c>
      <c r="D276" s="21">
        <v>1.6</v>
      </c>
      <c r="E276" s="21">
        <v>1.4</v>
      </c>
      <c r="F276" s="21">
        <v>12.6</v>
      </c>
      <c r="G276" s="21">
        <v>69.7</v>
      </c>
      <c r="H276" s="21">
        <v>0.01</v>
      </c>
      <c r="I276" s="21">
        <v>0.05</v>
      </c>
      <c r="J276" s="21">
        <v>0.05</v>
      </c>
      <c r="K276" s="21">
        <v>3.9</v>
      </c>
      <c r="L276" s="21">
        <v>40.4</v>
      </c>
      <c r="M276" s="21">
        <v>15.2</v>
      </c>
      <c r="N276" s="21">
        <v>43.1</v>
      </c>
      <c r="O276" s="21">
        <v>0.6</v>
      </c>
      <c r="P276" s="50">
        <v>8.57</v>
      </c>
    </row>
    <row r="277" ht="18" spans="1:16">
      <c r="A277" s="20" t="s">
        <v>68</v>
      </c>
      <c r="B277" s="20" t="s">
        <v>69</v>
      </c>
      <c r="C277" s="21">
        <v>200</v>
      </c>
      <c r="D277" s="21">
        <v>1.6</v>
      </c>
      <c r="E277" s="21">
        <v>1.1</v>
      </c>
      <c r="F277" s="21">
        <v>8.7</v>
      </c>
      <c r="G277" s="21">
        <v>50.9</v>
      </c>
      <c r="H277" s="21">
        <v>0.01</v>
      </c>
      <c r="I277" s="21">
        <v>0.07</v>
      </c>
      <c r="J277" s="21">
        <v>0.3</v>
      </c>
      <c r="K277" s="21">
        <v>6.9</v>
      </c>
      <c r="L277" s="21">
        <v>57</v>
      </c>
      <c r="M277" s="21">
        <v>9.9</v>
      </c>
      <c r="N277" s="21">
        <v>46</v>
      </c>
      <c r="O277" s="21">
        <v>0.77</v>
      </c>
      <c r="P277" s="50">
        <v>10</v>
      </c>
    </row>
    <row r="278" ht="18" spans="1:16">
      <c r="A278" s="20" t="s">
        <v>38</v>
      </c>
      <c r="B278" s="20" t="s">
        <v>39</v>
      </c>
      <c r="C278" s="21">
        <v>30</v>
      </c>
      <c r="D278" s="21">
        <v>2.3</v>
      </c>
      <c r="E278" s="21">
        <v>0.2</v>
      </c>
      <c r="F278" s="21">
        <v>15.4</v>
      </c>
      <c r="G278" s="21">
        <v>70.3</v>
      </c>
      <c r="H278" s="21">
        <v>0.12</v>
      </c>
      <c r="I278" s="21">
        <v>0.09</v>
      </c>
      <c r="J278" s="21">
        <v>0.06</v>
      </c>
      <c r="K278" s="21">
        <v>0</v>
      </c>
      <c r="L278" s="21">
        <v>37.5</v>
      </c>
      <c r="M278" s="21">
        <v>12.3</v>
      </c>
      <c r="N278" s="21">
        <v>38.7</v>
      </c>
      <c r="O278" s="21">
        <v>1.08</v>
      </c>
      <c r="P278" s="50">
        <v>2.88</v>
      </c>
    </row>
    <row r="279" ht="18" spans="1:16">
      <c r="A279" s="22" t="s">
        <v>40</v>
      </c>
      <c r="B279" s="22"/>
      <c r="C279" s="23"/>
      <c r="D279" s="24">
        <f t="shared" ref="D279:P279" si="28">SUM(D274:D278)</f>
        <v>17.39</v>
      </c>
      <c r="E279" s="24">
        <f t="shared" si="28"/>
        <v>16.8</v>
      </c>
      <c r="F279" s="24">
        <f t="shared" si="28"/>
        <v>75.32</v>
      </c>
      <c r="G279" s="24">
        <f t="shared" si="28"/>
        <v>514.14</v>
      </c>
      <c r="H279" s="24">
        <f t="shared" si="28"/>
        <v>0.5</v>
      </c>
      <c r="I279" s="24">
        <f t="shared" si="28"/>
        <v>0.35</v>
      </c>
      <c r="J279" s="24">
        <f t="shared" si="28"/>
        <v>0.52</v>
      </c>
      <c r="K279" s="24">
        <f t="shared" si="28"/>
        <v>49.83</v>
      </c>
      <c r="L279" s="24">
        <f t="shared" si="28"/>
        <v>322.86</v>
      </c>
      <c r="M279" s="24">
        <f t="shared" si="28"/>
        <v>171.35</v>
      </c>
      <c r="N279" s="24">
        <f t="shared" si="28"/>
        <v>232.2</v>
      </c>
      <c r="O279" s="24">
        <f t="shared" si="28"/>
        <v>3.41</v>
      </c>
      <c r="P279" s="77">
        <f t="shared" si="28"/>
        <v>80</v>
      </c>
    </row>
    <row r="280" ht="18" spans="1:16">
      <c r="A280" s="25" t="s">
        <v>41</v>
      </c>
      <c r="B280" s="25"/>
      <c r="C280" s="25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6"/>
    </row>
    <row r="281" ht="18" spans="1:16">
      <c r="A281" s="20" t="s">
        <v>100</v>
      </c>
      <c r="B281" s="20" t="s">
        <v>101</v>
      </c>
      <c r="C281" s="21">
        <v>150</v>
      </c>
      <c r="D281" s="21">
        <v>6.9</v>
      </c>
      <c r="E281" s="21">
        <v>7.3</v>
      </c>
      <c r="F281" s="21">
        <v>36</v>
      </c>
      <c r="G281" s="21">
        <v>233.7</v>
      </c>
      <c r="H281" s="21">
        <v>0.21</v>
      </c>
      <c r="I281" s="21">
        <v>0.12</v>
      </c>
      <c r="J281" s="21">
        <v>0</v>
      </c>
      <c r="K281" s="21">
        <v>19.2</v>
      </c>
      <c r="L281" s="21">
        <v>15</v>
      </c>
      <c r="M281" s="21">
        <v>120</v>
      </c>
      <c r="N281" s="21">
        <v>181</v>
      </c>
      <c r="O281" s="21">
        <v>4.04</v>
      </c>
      <c r="P281" s="50">
        <v>20</v>
      </c>
    </row>
    <row r="282" ht="18" spans="1:16">
      <c r="A282" s="20" t="s">
        <v>98</v>
      </c>
      <c r="B282" s="20" t="s">
        <v>99</v>
      </c>
      <c r="C282" s="21">
        <v>90</v>
      </c>
      <c r="D282" s="21">
        <v>10</v>
      </c>
      <c r="E282" s="21">
        <v>5.2</v>
      </c>
      <c r="F282" s="21">
        <v>4.3</v>
      </c>
      <c r="G282" s="21">
        <v>113.8</v>
      </c>
      <c r="H282" s="21">
        <v>0.04</v>
      </c>
      <c r="I282" s="21">
        <v>0.05</v>
      </c>
      <c r="J282" s="21">
        <v>0.02</v>
      </c>
      <c r="K282" s="21">
        <v>257.4</v>
      </c>
      <c r="L282" s="21">
        <v>20.7</v>
      </c>
      <c r="M282" s="21">
        <v>49.5</v>
      </c>
      <c r="N282" s="21">
        <v>100.8</v>
      </c>
      <c r="O282" s="21">
        <v>0.9</v>
      </c>
      <c r="P282" s="50">
        <v>34.24</v>
      </c>
    </row>
    <row r="283" ht="18" spans="1:16">
      <c r="A283" s="20" t="s">
        <v>115</v>
      </c>
      <c r="B283" s="20" t="s">
        <v>116</v>
      </c>
      <c r="C283" s="21">
        <v>200</v>
      </c>
      <c r="D283" s="21">
        <v>0.5</v>
      </c>
      <c r="E283" s="21">
        <v>0.2</v>
      </c>
      <c r="F283" s="21">
        <v>19.5</v>
      </c>
      <c r="G283" s="21">
        <v>81.3</v>
      </c>
      <c r="H283" s="21">
        <v>0</v>
      </c>
      <c r="I283" s="21">
        <v>0.02</v>
      </c>
      <c r="J283" s="21">
        <v>0.3</v>
      </c>
      <c r="K283" s="21">
        <v>1.5</v>
      </c>
      <c r="L283" s="21">
        <v>18</v>
      </c>
      <c r="M283" s="21">
        <v>22</v>
      </c>
      <c r="N283" s="21">
        <v>18</v>
      </c>
      <c r="O283" s="21">
        <v>0.67</v>
      </c>
      <c r="P283" s="50">
        <v>20</v>
      </c>
    </row>
    <row r="284" ht="18" spans="1:16">
      <c r="A284" s="20" t="s">
        <v>38</v>
      </c>
      <c r="B284" s="20" t="s">
        <v>39</v>
      </c>
      <c r="C284" s="21">
        <v>60</v>
      </c>
      <c r="D284" s="21">
        <v>2.6</v>
      </c>
      <c r="E284" s="21">
        <v>0.4</v>
      </c>
      <c r="F284" s="21">
        <v>17.9</v>
      </c>
      <c r="G284" s="21">
        <v>83.4</v>
      </c>
      <c r="H284" s="21">
        <v>0.14</v>
      </c>
      <c r="I284" s="21">
        <v>0.1</v>
      </c>
      <c r="J284" s="21">
        <v>0.07</v>
      </c>
      <c r="K284" s="21">
        <v>0</v>
      </c>
      <c r="L284" s="21">
        <v>43.8</v>
      </c>
      <c r="M284" s="21">
        <v>14.4</v>
      </c>
      <c r="N284" s="21">
        <v>45.2</v>
      </c>
      <c r="O284" s="21">
        <v>1.3</v>
      </c>
      <c r="P284" s="50">
        <v>5.76</v>
      </c>
    </row>
    <row r="285" ht="18" spans="1:16">
      <c r="A285" s="22" t="s">
        <v>50</v>
      </c>
      <c r="B285" s="22"/>
      <c r="C285" s="23"/>
      <c r="D285" s="27">
        <f t="shared" ref="D285:P285" si="29">SUM(D281:D284)</f>
        <v>20</v>
      </c>
      <c r="E285" s="27">
        <f t="shared" si="29"/>
        <v>13.1</v>
      </c>
      <c r="F285" s="27">
        <f t="shared" si="29"/>
        <v>77.7</v>
      </c>
      <c r="G285" s="27">
        <f t="shared" si="29"/>
        <v>512.2</v>
      </c>
      <c r="H285" s="27">
        <f t="shared" si="29"/>
        <v>0.39</v>
      </c>
      <c r="I285" s="27">
        <f t="shared" si="29"/>
        <v>0.29</v>
      </c>
      <c r="J285" s="27">
        <f t="shared" si="29"/>
        <v>0.39</v>
      </c>
      <c r="K285" s="27">
        <f t="shared" si="29"/>
        <v>278.1</v>
      </c>
      <c r="L285" s="27">
        <f t="shared" si="29"/>
        <v>97.5</v>
      </c>
      <c r="M285" s="27">
        <f t="shared" si="29"/>
        <v>205.9</v>
      </c>
      <c r="N285" s="27">
        <f t="shared" si="29"/>
        <v>345</v>
      </c>
      <c r="O285" s="27">
        <f t="shared" si="29"/>
        <v>6.91</v>
      </c>
      <c r="P285" s="46">
        <f t="shared" si="29"/>
        <v>80</v>
      </c>
    </row>
    <row r="286" ht="23" customHeight="1" spans="1:16">
      <c r="A286" s="16" t="s">
        <v>51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53"/>
    </row>
    <row r="287" ht="15.5" customHeight="1" spans="1:16">
      <c r="A287" s="32" t="s">
        <v>38</v>
      </c>
      <c r="B287" s="33" t="s">
        <v>52</v>
      </c>
      <c r="C287" s="34">
        <v>75</v>
      </c>
      <c r="D287" s="14">
        <v>3.07</v>
      </c>
      <c r="E287" s="14">
        <v>3.45</v>
      </c>
      <c r="F287" s="14">
        <v>0.37</v>
      </c>
      <c r="G287" s="14">
        <v>45</v>
      </c>
      <c r="H287" s="14">
        <v>0.04</v>
      </c>
      <c r="I287" s="14">
        <v>0.01</v>
      </c>
      <c r="J287" s="14">
        <v>8</v>
      </c>
      <c r="K287" s="14">
        <v>42.9</v>
      </c>
      <c r="L287" s="14">
        <v>1.1</v>
      </c>
      <c r="M287" s="14">
        <v>104</v>
      </c>
      <c r="N287" s="14">
        <v>0.05</v>
      </c>
      <c r="O287" s="14">
        <v>21</v>
      </c>
      <c r="P287" s="54">
        <v>25</v>
      </c>
    </row>
    <row r="288" ht="18" spans="1:16">
      <c r="A288" s="32" t="s">
        <v>38</v>
      </c>
      <c r="B288" s="33" t="s">
        <v>53</v>
      </c>
      <c r="C288" s="14">
        <v>200</v>
      </c>
      <c r="D288" s="14">
        <v>0.6</v>
      </c>
      <c r="E288" s="14">
        <v>0.6</v>
      </c>
      <c r="F288" s="14">
        <v>14.7</v>
      </c>
      <c r="G288" s="14">
        <v>70.5</v>
      </c>
      <c r="H288" s="14">
        <v>0.56</v>
      </c>
      <c r="I288" s="14">
        <v>0.33</v>
      </c>
      <c r="J288" s="14">
        <v>14.4</v>
      </c>
      <c r="K288" s="14">
        <v>44.4</v>
      </c>
      <c r="L288" s="14">
        <v>1.11</v>
      </c>
      <c r="M288" s="14">
        <v>262</v>
      </c>
      <c r="N288" s="14">
        <v>0.12</v>
      </c>
      <c r="O288" s="14">
        <v>20</v>
      </c>
      <c r="P288" s="54">
        <v>25</v>
      </c>
    </row>
    <row r="289" ht="18" spans="1:16">
      <c r="A289" s="32" t="s">
        <v>38</v>
      </c>
      <c r="B289" s="35" t="s">
        <v>54</v>
      </c>
      <c r="C289" s="14">
        <v>125</v>
      </c>
      <c r="D289" s="14">
        <v>3.13</v>
      </c>
      <c r="E289" s="14">
        <v>2.7</v>
      </c>
      <c r="F289" s="14">
        <v>12.17</v>
      </c>
      <c r="G289" s="14">
        <v>86.25</v>
      </c>
      <c r="H289" s="14">
        <v>0.08</v>
      </c>
      <c r="I289" s="14">
        <v>0.04</v>
      </c>
      <c r="J289" s="54">
        <v>0</v>
      </c>
      <c r="K289" s="14">
        <v>13.05</v>
      </c>
      <c r="L289" s="14">
        <v>1.62</v>
      </c>
      <c r="M289" s="14">
        <v>70</v>
      </c>
      <c r="N289" s="14">
        <v>0.03</v>
      </c>
      <c r="O289" s="14">
        <v>28</v>
      </c>
      <c r="P289" s="54">
        <v>30</v>
      </c>
    </row>
    <row r="290" ht="18" spans="1:16">
      <c r="A290" s="32" t="s">
        <v>55</v>
      </c>
      <c r="B290" s="32"/>
      <c r="C290" s="14"/>
      <c r="D290" s="64">
        <f>SUM(D287:D289)</f>
        <v>6.8</v>
      </c>
      <c r="E290" s="64">
        <f t="shared" ref="E290:P290" si="30">SUM(E287:E289)</f>
        <v>6.75</v>
      </c>
      <c r="F290" s="64">
        <f t="shared" si="30"/>
        <v>27.24</v>
      </c>
      <c r="G290" s="64">
        <f t="shared" si="30"/>
        <v>201.75</v>
      </c>
      <c r="H290" s="64">
        <f t="shared" si="30"/>
        <v>0.68</v>
      </c>
      <c r="I290" s="64">
        <f t="shared" si="30"/>
        <v>0.38</v>
      </c>
      <c r="J290" s="64">
        <f t="shared" si="30"/>
        <v>22.4</v>
      </c>
      <c r="K290" s="64">
        <f t="shared" si="30"/>
        <v>100.35</v>
      </c>
      <c r="L290" s="64">
        <f t="shared" si="30"/>
        <v>3.83</v>
      </c>
      <c r="M290" s="64">
        <f t="shared" si="30"/>
        <v>436</v>
      </c>
      <c r="N290" s="64">
        <f t="shared" si="30"/>
        <v>0.2</v>
      </c>
      <c r="O290" s="64">
        <f t="shared" si="30"/>
        <v>69</v>
      </c>
      <c r="P290" s="24">
        <f t="shared" si="30"/>
        <v>80</v>
      </c>
    </row>
    <row r="291" ht="18" spans="1:16">
      <c r="A291" s="28" t="s">
        <v>56</v>
      </c>
      <c r="B291" s="4"/>
      <c r="C291" s="3"/>
      <c r="D291" s="53">
        <f>D279+D285+D290</f>
        <v>44.19</v>
      </c>
      <c r="E291" s="53">
        <f t="shared" ref="E291:P291" si="31">E279+E285+E290</f>
        <v>36.65</v>
      </c>
      <c r="F291" s="53">
        <f t="shared" si="31"/>
        <v>180.26</v>
      </c>
      <c r="G291" s="53">
        <f t="shared" si="31"/>
        <v>1228.09</v>
      </c>
      <c r="H291" s="53">
        <f t="shared" si="31"/>
        <v>1.57</v>
      </c>
      <c r="I291" s="53">
        <f t="shared" si="31"/>
        <v>1.02</v>
      </c>
      <c r="J291" s="53">
        <f t="shared" si="31"/>
        <v>23.31</v>
      </c>
      <c r="K291" s="53">
        <f t="shared" si="31"/>
        <v>428.28</v>
      </c>
      <c r="L291" s="53">
        <f t="shared" si="31"/>
        <v>424.19</v>
      </c>
      <c r="M291" s="53">
        <f t="shared" si="31"/>
        <v>813.25</v>
      </c>
      <c r="N291" s="53">
        <f t="shared" si="31"/>
        <v>577.4</v>
      </c>
      <c r="O291" s="53">
        <f t="shared" si="31"/>
        <v>79.32</v>
      </c>
      <c r="P291" s="53">
        <f t="shared" si="31"/>
        <v>240</v>
      </c>
    </row>
    <row r="292" ht="18" spans="1:16">
      <c r="A292" s="37" t="s">
        <v>57</v>
      </c>
      <c r="B292" s="38"/>
      <c r="C292" s="14"/>
      <c r="D292" s="36"/>
      <c r="E292" s="39"/>
      <c r="F292" s="40"/>
      <c r="G292" s="40"/>
      <c r="H292" s="40"/>
      <c r="I292" s="40"/>
      <c r="J292" s="36"/>
      <c r="K292" s="36"/>
      <c r="L292" s="36"/>
      <c r="M292" s="36"/>
      <c r="N292" s="36"/>
      <c r="O292" s="36"/>
      <c r="P292" s="36"/>
    </row>
    <row r="293" ht="18" spans="1:16">
      <c r="A293" s="37" t="s">
        <v>58</v>
      </c>
      <c r="B293" s="38"/>
      <c r="C293" s="14"/>
      <c r="D293" s="36"/>
      <c r="E293" s="39" t="s">
        <v>59</v>
      </c>
      <c r="F293" s="40"/>
      <c r="G293" s="40"/>
      <c r="H293" s="40"/>
      <c r="I293" s="40"/>
      <c r="J293" s="55"/>
      <c r="K293" s="55"/>
      <c r="L293" s="55"/>
      <c r="M293" s="55"/>
      <c r="N293" s="55"/>
      <c r="O293" s="55"/>
      <c r="P293" s="55"/>
    </row>
    <row r="294" ht="18" spans="1:16">
      <c r="A294" s="37" t="s">
        <v>60</v>
      </c>
      <c r="B294" s="38"/>
      <c r="C294" s="14"/>
      <c r="D294" s="36"/>
      <c r="E294" s="39"/>
      <c r="F294" s="40"/>
      <c r="G294" s="40"/>
      <c r="H294" s="40"/>
      <c r="I294" s="40"/>
      <c r="J294" s="36"/>
      <c r="K294" s="36"/>
      <c r="L294" s="36"/>
      <c r="M294" s="36"/>
      <c r="N294" s="36"/>
      <c r="O294" s="36"/>
      <c r="P294" s="36"/>
    </row>
    <row r="295" ht="18" spans="1:16">
      <c r="A295" s="37" t="s">
        <v>61</v>
      </c>
      <c r="B295" s="38"/>
      <c r="C295" s="14"/>
      <c r="D295" s="36"/>
      <c r="E295" s="39" t="s">
        <v>62</v>
      </c>
      <c r="F295" s="40"/>
      <c r="G295" s="40"/>
      <c r="H295" s="41"/>
      <c r="I295" s="41"/>
      <c r="J295" s="55"/>
      <c r="K295" s="55"/>
      <c r="L295" s="55"/>
      <c r="M295" s="55"/>
      <c r="N295" s="55"/>
      <c r="O295" s="55"/>
      <c r="P295" s="55"/>
    </row>
    <row r="296" ht="18" customHeight="1" spans="1:16">
      <c r="A296" s="3" t="s">
        <v>0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5.5" customHeight="1" spans="1: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8" spans="1:16">
      <c r="A298" s="4" t="s">
        <v>1</v>
      </c>
      <c r="B298" s="4"/>
      <c r="C298" s="3"/>
      <c r="D298" s="3"/>
      <c r="E298" s="3"/>
      <c r="F298" s="3"/>
      <c r="G298" s="3"/>
      <c r="H298" s="4" t="s">
        <v>1</v>
      </c>
      <c r="I298" s="47"/>
      <c r="J298" s="47"/>
      <c r="K298" s="47"/>
      <c r="L298" s="47"/>
      <c r="M298" s="47"/>
      <c r="N298" s="47"/>
      <c r="O298" s="47"/>
      <c r="P298" s="47"/>
    </row>
    <row r="299" ht="18" spans="1:16">
      <c r="A299" s="4" t="s">
        <v>2</v>
      </c>
      <c r="B299" s="4"/>
      <c r="C299" s="3"/>
      <c r="D299" s="3"/>
      <c r="E299" s="3"/>
      <c r="F299" s="3"/>
      <c r="G299" s="3"/>
      <c r="H299" s="4" t="s">
        <v>3</v>
      </c>
      <c r="I299" s="47"/>
      <c r="J299" s="47"/>
      <c r="K299" s="47"/>
      <c r="L299" s="47"/>
      <c r="M299" s="47"/>
      <c r="N299" s="47"/>
      <c r="O299" s="47"/>
      <c r="P299" s="47"/>
    </row>
    <row r="300" ht="18" spans="1:16">
      <c r="A300" s="5" t="s">
        <v>4</v>
      </c>
      <c r="B300" s="5"/>
      <c r="C300" s="6"/>
      <c r="D300" s="5"/>
      <c r="E300" s="5"/>
      <c r="F300" s="5"/>
      <c r="G300" s="5"/>
      <c r="H300" s="5" t="s">
        <v>5</v>
      </c>
      <c r="I300"/>
      <c r="J300"/>
      <c r="K300"/>
      <c r="L300"/>
      <c r="M300"/>
      <c r="N300"/>
      <c r="O300"/>
      <c r="P300"/>
    </row>
    <row r="301" ht="18" spans="1:16">
      <c r="A301" s="5" t="s">
        <v>6</v>
      </c>
      <c r="B301" s="5"/>
      <c r="C301" s="6"/>
      <c r="D301" s="5"/>
      <c r="E301" s="5"/>
      <c r="F301" s="5"/>
      <c r="G301" s="5"/>
      <c r="H301" s="5" t="s">
        <v>6</v>
      </c>
      <c r="I301"/>
      <c r="J301"/>
      <c r="K301" s="5"/>
      <c r="L301" s="5"/>
      <c r="M301" s="5"/>
      <c r="N301" s="5"/>
      <c r="O301" s="5"/>
      <c r="P301" s="5"/>
    </row>
    <row r="302" ht="25.2" spans="1:16">
      <c r="A302" s="7" t="s">
        <v>7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ht="20.4" spans="1:16">
      <c r="A303" s="8" t="s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30" customHeight="1" spans="1:16">
      <c r="A304" s="8"/>
      <c r="B304" s="8"/>
      <c r="C304" s="8"/>
      <c r="D304" s="8"/>
      <c r="E304" s="8"/>
      <c r="F304" s="8" t="s">
        <v>9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18" spans="1:16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ht="18" customHeight="1" spans="1:16">
      <c r="A306" s="9" t="s">
        <v>125</v>
      </c>
      <c r="B306" s="10" t="s">
        <v>11</v>
      </c>
      <c r="C306" s="10" t="s">
        <v>12</v>
      </c>
      <c r="D306" s="11" t="s">
        <v>13</v>
      </c>
      <c r="E306" s="12"/>
      <c r="F306" s="13"/>
      <c r="G306" s="10" t="s">
        <v>14</v>
      </c>
      <c r="H306" s="11" t="s">
        <v>15</v>
      </c>
      <c r="I306" s="12"/>
      <c r="J306" s="12"/>
      <c r="K306" s="12"/>
      <c r="L306" s="11" t="s">
        <v>16</v>
      </c>
      <c r="M306" s="12"/>
      <c r="N306" s="12"/>
      <c r="O306" s="13"/>
      <c r="P306" s="48" t="s">
        <v>17</v>
      </c>
    </row>
    <row r="307" ht="18" spans="1:16">
      <c r="A307" s="14" t="s">
        <v>18</v>
      </c>
      <c r="B307" s="15"/>
      <c r="C307" s="15"/>
      <c r="D307" s="14" t="s">
        <v>19</v>
      </c>
      <c r="E307" s="14" t="s">
        <v>20</v>
      </c>
      <c r="F307" s="14" t="s">
        <v>21</v>
      </c>
      <c r="G307" s="15"/>
      <c r="H307" s="14" t="s">
        <v>22</v>
      </c>
      <c r="I307" s="14" t="s">
        <v>23</v>
      </c>
      <c r="J307" s="14" t="s">
        <v>24</v>
      </c>
      <c r="K307" s="14" t="s">
        <v>25</v>
      </c>
      <c r="L307" s="14" t="s">
        <v>26</v>
      </c>
      <c r="M307" s="14" t="s">
        <v>27</v>
      </c>
      <c r="N307" s="14" t="s">
        <v>28</v>
      </c>
      <c r="O307" s="14" t="s">
        <v>29</v>
      </c>
      <c r="P307" s="49"/>
    </row>
    <row r="308" ht="18" spans="1:16">
      <c r="A308" s="16" t="s">
        <v>126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ht="18" spans="1:16">
      <c r="A309" s="18" t="s">
        <v>31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ht="18" spans="1:16">
      <c r="A310" s="20" t="s">
        <v>110</v>
      </c>
      <c r="B310" s="20" t="s">
        <v>111</v>
      </c>
      <c r="C310" s="21">
        <v>200</v>
      </c>
      <c r="D310" s="21">
        <v>3.5</v>
      </c>
      <c r="E310" s="21">
        <v>4.7</v>
      </c>
      <c r="F310" s="21">
        <v>18</v>
      </c>
      <c r="G310" s="21">
        <v>147.1</v>
      </c>
      <c r="H310" s="21">
        <v>0.06</v>
      </c>
      <c r="I310" s="21">
        <v>0.8</v>
      </c>
      <c r="J310" s="21">
        <v>0.28</v>
      </c>
      <c r="K310" s="21">
        <v>20.7</v>
      </c>
      <c r="L310" s="21">
        <v>78.5</v>
      </c>
      <c r="M310" s="21">
        <v>16.5</v>
      </c>
      <c r="N310" s="21">
        <v>111</v>
      </c>
      <c r="O310" s="21">
        <v>0.43</v>
      </c>
      <c r="P310" s="52">
        <v>30</v>
      </c>
    </row>
    <row r="311" ht="18" spans="1:16">
      <c r="A311" s="20" t="s">
        <v>96</v>
      </c>
      <c r="B311" s="20" t="s">
        <v>127</v>
      </c>
      <c r="C311" s="21">
        <v>30</v>
      </c>
      <c r="D311" s="21">
        <v>3.7</v>
      </c>
      <c r="E311" s="21">
        <v>2.9</v>
      </c>
      <c r="F311" s="21">
        <v>11.3</v>
      </c>
      <c r="G311" s="21">
        <v>86</v>
      </c>
      <c r="H311" s="21">
        <v>0.03</v>
      </c>
      <c r="I311" s="21">
        <v>0.13</v>
      </c>
      <c r="J311" s="21">
        <v>0.52</v>
      </c>
      <c r="K311" s="21">
        <v>13.3</v>
      </c>
      <c r="L311" s="21">
        <v>111</v>
      </c>
      <c r="M311" s="21">
        <v>31</v>
      </c>
      <c r="N311" s="21">
        <v>107</v>
      </c>
      <c r="O311" s="21">
        <v>1.07</v>
      </c>
      <c r="P311" s="52">
        <v>30</v>
      </c>
    </row>
    <row r="312" ht="18" spans="1:16">
      <c r="A312" s="20" t="s">
        <v>38</v>
      </c>
      <c r="B312" s="20" t="s">
        <v>128</v>
      </c>
      <c r="C312" s="21">
        <v>200</v>
      </c>
      <c r="D312" s="21">
        <v>0.9</v>
      </c>
      <c r="E312" s="21">
        <v>0.3</v>
      </c>
      <c r="F312" s="21">
        <v>11.1</v>
      </c>
      <c r="G312" s="21">
        <v>52.5</v>
      </c>
      <c r="H312" s="21">
        <v>0</v>
      </c>
      <c r="I312" s="21">
        <v>0</v>
      </c>
      <c r="J312" s="21">
        <v>9.8</v>
      </c>
      <c r="K312" s="21">
        <v>0</v>
      </c>
      <c r="L312" s="21">
        <v>20.1</v>
      </c>
      <c r="M312" s="21">
        <v>15.5</v>
      </c>
      <c r="N312" s="21">
        <v>17.1</v>
      </c>
      <c r="O312" s="21">
        <v>1</v>
      </c>
      <c r="P312" s="50">
        <v>17.12</v>
      </c>
    </row>
    <row r="313" ht="18" spans="1:16">
      <c r="A313" s="20" t="s">
        <v>38</v>
      </c>
      <c r="B313" s="20" t="s">
        <v>39</v>
      </c>
      <c r="C313" s="21">
        <v>30</v>
      </c>
      <c r="D313" s="21">
        <v>2.3</v>
      </c>
      <c r="E313" s="21">
        <v>0.2</v>
      </c>
      <c r="F313" s="21">
        <v>15.4</v>
      </c>
      <c r="G313" s="21">
        <v>70.3</v>
      </c>
      <c r="H313" s="21">
        <v>0.12</v>
      </c>
      <c r="I313" s="21">
        <v>0.09</v>
      </c>
      <c r="J313" s="21">
        <v>0.06</v>
      </c>
      <c r="K313" s="21">
        <v>0</v>
      </c>
      <c r="L313" s="21">
        <v>37.5</v>
      </c>
      <c r="M313" s="21">
        <v>12.3</v>
      </c>
      <c r="N313" s="21">
        <v>38.7</v>
      </c>
      <c r="O313" s="21">
        <v>1.08</v>
      </c>
      <c r="P313" s="50">
        <v>2.88</v>
      </c>
    </row>
    <row r="314" ht="18" spans="1:16">
      <c r="A314" s="20" t="s">
        <v>40</v>
      </c>
      <c r="B314" s="20"/>
      <c r="C314" s="21"/>
      <c r="D314" s="71">
        <f>SUM(D310:D313)</f>
        <v>10.4</v>
      </c>
      <c r="E314" s="71">
        <f t="shared" ref="E314:P314" si="32">SUM(E310:E313)</f>
        <v>8.1</v>
      </c>
      <c r="F314" s="71">
        <f t="shared" si="32"/>
        <v>55.8</v>
      </c>
      <c r="G314" s="71">
        <f t="shared" si="32"/>
        <v>355.9</v>
      </c>
      <c r="H314" s="71">
        <f t="shared" si="32"/>
        <v>0.21</v>
      </c>
      <c r="I314" s="71">
        <f t="shared" si="32"/>
        <v>1.02</v>
      </c>
      <c r="J314" s="71">
        <f t="shared" si="32"/>
        <v>10.66</v>
      </c>
      <c r="K314" s="71">
        <f t="shared" si="32"/>
        <v>34</v>
      </c>
      <c r="L314" s="71">
        <f t="shared" si="32"/>
        <v>247.1</v>
      </c>
      <c r="M314" s="71">
        <f t="shared" si="32"/>
        <v>75.3</v>
      </c>
      <c r="N314" s="71">
        <f t="shared" si="32"/>
        <v>273.8</v>
      </c>
      <c r="O314" s="71">
        <f t="shared" si="32"/>
        <v>3.58</v>
      </c>
      <c r="P314" s="75">
        <f t="shared" si="32"/>
        <v>80</v>
      </c>
    </row>
    <row r="315" ht="18" spans="1:16">
      <c r="A315" s="25" t="s">
        <v>41</v>
      </c>
      <c r="B315" s="25"/>
      <c r="C315" s="25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16"/>
    </row>
    <row r="316" ht="18" spans="1:16">
      <c r="A316" s="20" t="s">
        <v>70</v>
      </c>
      <c r="B316" s="20" t="s">
        <v>129</v>
      </c>
      <c r="C316" s="21">
        <v>75</v>
      </c>
      <c r="D316" s="21">
        <v>9.6</v>
      </c>
      <c r="E316" s="21">
        <v>6.9</v>
      </c>
      <c r="F316" s="21">
        <v>4.4</v>
      </c>
      <c r="G316" s="21">
        <v>103</v>
      </c>
      <c r="H316" s="21">
        <v>0.06</v>
      </c>
      <c r="I316" s="21">
        <v>0.06</v>
      </c>
      <c r="J316" s="21">
        <v>1.91</v>
      </c>
      <c r="K316" s="21">
        <v>221</v>
      </c>
      <c r="L316" s="21">
        <v>31</v>
      </c>
      <c r="M316" s="21">
        <v>39</v>
      </c>
      <c r="N316" s="21">
        <v>146</v>
      </c>
      <c r="O316" s="21">
        <v>0.74</v>
      </c>
      <c r="P316" s="50">
        <v>44.24</v>
      </c>
    </row>
    <row r="317" ht="18" spans="1:16">
      <c r="A317" s="20" t="s">
        <v>72</v>
      </c>
      <c r="B317" s="20" t="s">
        <v>130</v>
      </c>
      <c r="C317" s="21">
        <v>150</v>
      </c>
      <c r="D317" s="21">
        <v>3.7</v>
      </c>
      <c r="E317" s="21">
        <v>4.8</v>
      </c>
      <c r="F317" s="21">
        <v>36.5</v>
      </c>
      <c r="G317" s="21">
        <v>203.5</v>
      </c>
      <c r="H317" s="21">
        <v>0.03</v>
      </c>
      <c r="I317" s="21">
        <v>0.03</v>
      </c>
      <c r="J317" s="21">
        <v>0</v>
      </c>
      <c r="K317" s="21">
        <v>18.4</v>
      </c>
      <c r="L317" s="21">
        <v>6.9</v>
      </c>
      <c r="M317" s="21">
        <v>24</v>
      </c>
      <c r="N317" s="21">
        <v>73</v>
      </c>
      <c r="O317" s="21">
        <v>0.49</v>
      </c>
      <c r="P317" s="50">
        <v>15</v>
      </c>
    </row>
    <row r="318" ht="18" spans="1:16">
      <c r="A318" s="20" t="s">
        <v>90</v>
      </c>
      <c r="B318" s="20" t="s">
        <v>131</v>
      </c>
      <c r="C318" s="21">
        <v>200</v>
      </c>
      <c r="D318" s="21">
        <v>1</v>
      </c>
      <c r="E318" s="21">
        <v>0.1</v>
      </c>
      <c r="F318" s="21">
        <v>15.76</v>
      </c>
      <c r="G318" s="21">
        <v>66.9</v>
      </c>
      <c r="H318" s="21">
        <v>0.01</v>
      </c>
      <c r="I318" s="21">
        <v>0.03</v>
      </c>
      <c r="J318" s="21">
        <v>0.32</v>
      </c>
      <c r="K318" s="21">
        <v>70</v>
      </c>
      <c r="L318" s="21">
        <v>28</v>
      </c>
      <c r="M318" s="21">
        <v>18</v>
      </c>
      <c r="N318" s="21">
        <v>25</v>
      </c>
      <c r="O318" s="21">
        <v>0.58</v>
      </c>
      <c r="P318" s="50">
        <v>15</v>
      </c>
    </row>
    <row r="319" ht="18" spans="1:16">
      <c r="A319" s="20" t="s">
        <v>38</v>
      </c>
      <c r="B319" s="20" t="s">
        <v>39</v>
      </c>
      <c r="C319" s="21">
        <v>60</v>
      </c>
      <c r="D319" s="21">
        <v>3.4</v>
      </c>
      <c r="E319" s="21">
        <v>0.4</v>
      </c>
      <c r="F319" s="21">
        <v>22.1</v>
      </c>
      <c r="G319" s="21">
        <v>105.5</v>
      </c>
      <c r="H319" s="21">
        <v>0.18</v>
      </c>
      <c r="I319" s="21">
        <v>0.14</v>
      </c>
      <c r="J319" s="21">
        <v>0.09</v>
      </c>
      <c r="K319" s="21">
        <v>0</v>
      </c>
      <c r="L319" s="21">
        <v>56.25</v>
      </c>
      <c r="M319" s="21">
        <v>18.45</v>
      </c>
      <c r="N319" s="21">
        <v>58.05</v>
      </c>
      <c r="O319" s="21">
        <v>1.62</v>
      </c>
      <c r="P319" s="50">
        <v>5.76</v>
      </c>
    </row>
    <row r="320" ht="18" spans="1:16">
      <c r="A320" s="78" t="s">
        <v>50</v>
      </c>
      <c r="B320" s="79"/>
      <c r="C320" s="23"/>
      <c r="D320" s="27">
        <f t="shared" ref="D320:P320" si="33">SUM(D316:D319)</f>
        <v>17.7</v>
      </c>
      <c r="E320" s="27">
        <f t="shared" si="33"/>
        <v>12.2</v>
      </c>
      <c r="F320" s="27">
        <f t="shared" si="33"/>
        <v>78.76</v>
      </c>
      <c r="G320" s="27">
        <f t="shared" si="33"/>
        <v>478.9</v>
      </c>
      <c r="H320" s="27">
        <f t="shared" si="33"/>
        <v>0.28</v>
      </c>
      <c r="I320" s="27">
        <f t="shared" si="33"/>
        <v>0.26</v>
      </c>
      <c r="J320" s="27">
        <f t="shared" si="33"/>
        <v>2.32</v>
      </c>
      <c r="K320" s="27">
        <f t="shared" si="33"/>
        <v>309.4</v>
      </c>
      <c r="L320" s="27">
        <f t="shared" si="33"/>
        <v>122.15</v>
      </c>
      <c r="M320" s="27">
        <f t="shared" si="33"/>
        <v>99.45</v>
      </c>
      <c r="N320" s="27">
        <f t="shared" si="33"/>
        <v>302.05</v>
      </c>
      <c r="O320" s="27">
        <f t="shared" si="33"/>
        <v>3.43</v>
      </c>
      <c r="P320" s="46">
        <f t="shared" si="33"/>
        <v>80</v>
      </c>
    </row>
    <row r="321" ht="18" spans="1:16">
      <c r="A321" s="16" t="s">
        <v>51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53"/>
    </row>
    <row r="322" ht="18" spans="1:16">
      <c r="A322" s="32" t="s">
        <v>38</v>
      </c>
      <c r="B322" s="33" t="s">
        <v>52</v>
      </c>
      <c r="C322" s="34">
        <v>75</v>
      </c>
      <c r="D322" s="14">
        <v>3.07</v>
      </c>
      <c r="E322" s="14">
        <v>3.45</v>
      </c>
      <c r="F322" s="14">
        <v>0.37</v>
      </c>
      <c r="G322" s="14">
        <v>45</v>
      </c>
      <c r="H322" s="14">
        <v>0.04</v>
      </c>
      <c r="I322" s="14">
        <v>0.01</v>
      </c>
      <c r="J322" s="14">
        <v>8</v>
      </c>
      <c r="K322" s="14">
        <v>42.9</v>
      </c>
      <c r="L322" s="14">
        <v>1.1</v>
      </c>
      <c r="M322" s="14">
        <v>104</v>
      </c>
      <c r="N322" s="14">
        <v>0.05</v>
      </c>
      <c r="O322" s="14">
        <v>21</v>
      </c>
      <c r="P322" s="54">
        <v>25</v>
      </c>
    </row>
    <row r="323" ht="18" spans="1:16">
      <c r="A323" s="32" t="s">
        <v>38</v>
      </c>
      <c r="B323" s="33" t="s">
        <v>53</v>
      </c>
      <c r="C323" s="14">
        <v>200</v>
      </c>
      <c r="D323" s="14">
        <v>0.6</v>
      </c>
      <c r="E323" s="14">
        <v>0.6</v>
      </c>
      <c r="F323" s="14">
        <v>14.7</v>
      </c>
      <c r="G323" s="14">
        <v>70.5</v>
      </c>
      <c r="H323" s="14">
        <v>0.56</v>
      </c>
      <c r="I323" s="14">
        <v>0.33</v>
      </c>
      <c r="J323" s="14">
        <v>14.4</v>
      </c>
      <c r="K323" s="14">
        <v>44.4</v>
      </c>
      <c r="L323" s="14">
        <v>1.11</v>
      </c>
      <c r="M323" s="14">
        <v>262</v>
      </c>
      <c r="N323" s="14">
        <v>0.12</v>
      </c>
      <c r="O323" s="14">
        <v>20</v>
      </c>
      <c r="P323" s="54">
        <v>25</v>
      </c>
    </row>
    <row r="324" ht="18" spans="1:16">
      <c r="A324" s="32" t="s">
        <v>38</v>
      </c>
      <c r="B324" s="35" t="s">
        <v>54</v>
      </c>
      <c r="C324" s="14">
        <v>125</v>
      </c>
      <c r="D324" s="14">
        <v>3.13</v>
      </c>
      <c r="E324" s="14">
        <v>2.7</v>
      </c>
      <c r="F324" s="14">
        <v>12.17</v>
      </c>
      <c r="G324" s="14">
        <v>86.25</v>
      </c>
      <c r="H324" s="14">
        <v>0.08</v>
      </c>
      <c r="I324" s="14">
        <v>0.04</v>
      </c>
      <c r="J324" s="54">
        <v>0</v>
      </c>
      <c r="K324" s="14">
        <v>13.05</v>
      </c>
      <c r="L324" s="14">
        <v>1.62</v>
      </c>
      <c r="M324" s="14">
        <v>70</v>
      </c>
      <c r="N324" s="14">
        <v>0.03</v>
      </c>
      <c r="O324" s="14">
        <v>28</v>
      </c>
      <c r="P324" s="54">
        <v>30</v>
      </c>
    </row>
    <row r="325" ht="15.5" customHeight="1" spans="1:16">
      <c r="A325" s="32" t="s">
        <v>55</v>
      </c>
      <c r="B325" s="32"/>
      <c r="C325" s="14"/>
      <c r="D325" s="64">
        <f>SUM(D322:D324)</f>
        <v>6.8</v>
      </c>
      <c r="E325" s="64">
        <f t="shared" ref="E325:P325" si="34">SUM(E322:E324)</f>
        <v>6.75</v>
      </c>
      <c r="F325" s="64">
        <f t="shared" si="34"/>
        <v>27.24</v>
      </c>
      <c r="G325" s="64">
        <f t="shared" si="34"/>
        <v>201.75</v>
      </c>
      <c r="H325" s="64">
        <f t="shared" si="34"/>
        <v>0.68</v>
      </c>
      <c r="I325" s="64">
        <f t="shared" si="34"/>
        <v>0.38</v>
      </c>
      <c r="J325" s="64">
        <f t="shared" si="34"/>
        <v>22.4</v>
      </c>
      <c r="K325" s="64">
        <f t="shared" si="34"/>
        <v>100.35</v>
      </c>
      <c r="L325" s="64">
        <f t="shared" si="34"/>
        <v>3.83</v>
      </c>
      <c r="M325" s="64">
        <f t="shared" si="34"/>
        <v>436</v>
      </c>
      <c r="N325" s="64">
        <f t="shared" si="34"/>
        <v>0.2</v>
      </c>
      <c r="O325" s="64">
        <f t="shared" si="34"/>
        <v>69</v>
      </c>
      <c r="P325" s="24">
        <f t="shared" si="34"/>
        <v>80</v>
      </c>
    </row>
    <row r="326" ht="20.5" customHeight="1" spans="1:16">
      <c r="A326" s="28" t="s">
        <v>56</v>
      </c>
      <c r="B326" s="4"/>
      <c r="C326" s="3"/>
      <c r="D326" s="53">
        <f>D314+D320+D325</f>
        <v>34.9</v>
      </c>
      <c r="E326" s="53">
        <f t="shared" ref="E326:P326" si="35">E314+E320+E325</f>
        <v>27.05</v>
      </c>
      <c r="F326" s="53">
        <f t="shared" si="35"/>
        <v>161.8</v>
      </c>
      <c r="G326" s="53">
        <f t="shared" si="35"/>
        <v>1036.55</v>
      </c>
      <c r="H326" s="53">
        <f t="shared" si="35"/>
        <v>1.17</v>
      </c>
      <c r="I326" s="53">
        <f t="shared" si="35"/>
        <v>1.66</v>
      </c>
      <c r="J326" s="53">
        <f t="shared" si="35"/>
        <v>35.38</v>
      </c>
      <c r="K326" s="53">
        <f t="shared" si="35"/>
        <v>443.75</v>
      </c>
      <c r="L326" s="53">
        <f t="shared" si="35"/>
        <v>373.08</v>
      </c>
      <c r="M326" s="53">
        <f t="shared" si="35"/>
        <v>610.75</v>
      </c>
      <c r="N326" s="53">
        <f t="shared" si="35"/>
        <v>576.05</v>
      </c>
      <c r="O326" s="53">
        <f t="shared" si="35"/>
        <v>76.01</v>
      </c>
      <c r="P326" s="53">
        <f t="shared" si="35"/>
        <v>240</v>
      </c>
    </row>
    <row r="327" ht="18" spans="1:16">
      <c r="A327" s="37" t="s">
        <v>57</v>
      </c>
      <c r="B327" s="38"/>
      <c r="C327" s="14"/>
      <c r="D327" s="36"/>
      <c r="E327" s="39"/>
      <c r="F327" s="40"/>
      <c r="G327" s="40"/>
      <c r="H327" s="40"/>
      <c r="I327" s="40"/>
      <c r="J327" s="36"/>
      <c r="K327" s="36"/>
      <c r="L327" s="36"/>
      <c r="M327" s="36"/>
      <c r="N327" s="36"/>
      <c r="O327" s="36"/>
      <c r="P327" s="36"/>
    </row>
    <row r="328" ht="18" spans="1:16">
      <c r="A328" s="37" t="s">
        <v>58</v>
      </c>
      <c r="B328" s="38"/>
      <c r="C328" s="14"/>
      <c r="D328" s="36"/>
      <c r="E328" s="39" t="s">
        <v>59</v>
      </c>
      <c r="F328" s="40"/>
      <c r="G328" s="40"/>
      <c r="H328" s="40"/>
      <c r="I328" s="40"/>
      <c r="J328" s="55"/>
      <c r="K328" s="55"/>
      <c r="L328" s="55"/>
      <c r="M328" s="55"/>
      <c r="N328" s="55"/>
      <c r="O328" s="55"/>
      <c r="P328" s="55"/>
    </row>
    <row r="329" ht="18" spans="1:16">
      <c r="A329" s="37" t="s">
        <v>60</v>
      </c>
      <c r="B329" s="38"/>
      <c r="C329" s="14"/>
      <c r="D329" s="36"/>
      <c r="E329" s="39"/>
      <c r="F329" s="40"/>
      <c r="G329" s="40"/>
      <c r="H329" s="40"/>
      <c r="I329" s="40"/>
      <c r="J329" s="36"/>
      <c r="K329" s="36"/>
      <c r="L329" s="36"/>
      <c r="M329" s="36"/>
      <c r="N329" s="36"/>
      <c r="O329" s="36"/>
      <c r="P329" s="36"/>
    </row>
    <row r="330" ht="18" spans="1:16">
      <c r="A330" s="37" t="s">
        <v>61</v>
      </c>
      <c r="B330" s="38"/>
      <c r="C330" s="14"/>
      <c r="D330" s="36"/>
      <c r="E330" s="39" t="s">
        <v>62</v>
      </c>
      <c r="F330" s="40"/>
      <c r="G330" s="40"/>
      <c r="H330" s="41"/>
      <c r="I330" s="41"/>
      <c r="J330" s="55"/>
      <c r="K330" s="55"/>
      <c r="L330" s="55"/>
      <c r="M330" s="55"/>
      <c r="N330" s="55"/>
      <c r="O330" s="55"/>
      <c r="P330" s="55"/>
    </row>
    <row r="331" ht="18" spans="1:16">
      <c r="A331" s="4"/>
      <c r="B331" s="4"/>
      <c r="C331" s="3"/>
      <c r="D331" s="36"/>
      <c r="E331" s="39"/>
      <c r="F331" s="40"/>
      <c r="G331" s="40"/>
      <c r="H331" s="40"/>
      <c r="I331" s="40"/>
      <c r="J331" s="36"/>
      <c r="K331" s="36"/>
      <c r="L331" s="36"/>
      <c r="M331" s="36"/>
      <c r="N331" s="36"/>
      <c r="O331" s="36"/>
      <c r="P331" s="36"/>
    </row>
    <row r="332" ht="18" spans="1:16">
      <c r="A332" s="4"/>
      <c r="B332" s="4"/>
      <c r="C332" s="3"/>
      <c r="D332" s="36"/>
      <c r="E332" s="39"/>
      <c r="F332" s="40"/>
      <c r="G332" s="40"/>
      <c r="H332" s="40"/>
      <c r="I332" s="40"/>
      <c r="J332" s="36"/>
      <c r="K332" s="36"/>
      <c r="L332" s="36"/>
      <c r="M332" s="36"/>
      <c r="N332" s="36"/>
      <c r="O332" s="36"/>
      <c r="P332" s="36"/>
    </row>
    <row r="333" ht="18" spans="1:16">
      <c r="A333" s="4"/>
      <c r="B333" s="4"/>
      <c r="C333" s="3"/>
      <c r="D333" s="36"/>
      <c r="E333" s="39"/>
      <c r="F333" s="40"/>
      <c r="G333" s="40"/>
      <c r="H333" s="40"/>
      <c r="I333" s="40"/>
      <c r="J333" s="36"/>
      <c r="K333" s="36"/>
      <c r="L333" s="36"/>
      <c r="M333" s="36"/>
      <c r="N333" s="36"/>
      <c r="O333" s="36"/>
      <c r="P333" s="36"/>
    </row>
    <row r="334" ht="15.5" customHeight="1" spans="1:16">
      <c r="A334" s="3" t="s">
        <v>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8" customHeight="1" spans="1: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8" spans="1:16">
      <c r="A336" s="4" t="s">
        <v>1</v>
      </c>
      <c r="B336" s="4"/>
      <c r="C336" s="3"/>
      <c r="D336" s="3"/>
      <c r="E336" s="3"/>
      <c r="F336" s="3"/>
      <c r="G336" s="3"/>
      <c r="H336" s="4" t="s">
        <v>1</v>
      </c>
      <c r="I336" s="47"/>
      <c r="J336" s="47"/>
      <c r="K336" s="47"/>
      <c r="L336" s="47"/>
      <c r="M336" s="47"/>
      <c r="N336" s="47"/>
      <c r="O336" s="47"/>
      <c r="P336" s="47"/>
    </row>
    <row r="337" ht="18" spans="1:16">
      <c r="A337" s="4" t="s">
        <v>2</v>
      </c>
      <c r="B337" s="4"/>
      <c r="C337" s="3"/>
      <c r="D337" s="3"/>
      <c r="E337" s="3"/>
      <c r="F337" s="3"/>
      <c r="G337" s="3"/>
      <c r="H337" s="4" t="s">
        <v>3</v>
      </c>
      <c r="I337" s="47"/>
      <c r="J337" s="47"/>
      <c r="K337" s="47"/>
      <c r="L337" s="47"/>
      <c r="M337" s="47"/>
      <c r="N337" s="47"/>
      <c r="O337" s="47"/>
      <c r="P337" s="47"/>
    </row>
    <row r="338" ht="18" spans="1:16">
      <c r="A338" s="5" t="s">
        <v>4</v>
      </c>
      <c r="B338" s="5"/>
      <c r="C338" s="6"/>
      <c r="D338" s="5"/>
      <c r="E338" s="5"/>
      <c r="F338" s="5"/>
      <c r="G338" s="5"/>
      <c r="H338" s="5" t="s">
        <v>5</v>
      </c>
      <c r="I338"/>
      <c r="J338"/>
      <c r="K338"/>
      <c r="L338"/>
      <c r="M338"/>
      <c r="N338"/>
      <c r="O338"/>
      <c r="P338"/>
    </row>
    <row r="339" ht="18" spans="1:16">
      <c r="A339" s="5" t="s">
        <v>6</v>
      </c>
      <c r="B339" s="5"/>
      <c r="C339" s="6"/>
      <c r="D339" s="5"/>
      <c r="E339" s="5"/>
      <c r="F339" s="5"/>
      <c r="G339" s="5"/>
      <c r="H339" s="5" t="s">
        <v>6</v>
      </c>
      <c r="I339"/>
      <c r="J339"/>
      <c r="K339" s="5"/>
      <c r="L339" s="5"/>
      <c r="M339" s="5"/>
      <c r="N339" s="5"/>
      <c r="O339" s="5"/>
      <c r="P339" s="5"/>
    </row>
    <row r="340" ht="25.2" spans="1:16">
      <c r="A340" s="7" t="s">
        <v>7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ht="20.4" spans="1:16">
      <c r="A341" s="8" t="s">
        <v>8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 t="s">
        <v>9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20.4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18" spans="1:16">
      <c r="A344" s="9" t="s">
        <v>132</v>
      </c>
      <c r="B344" s="10" t="s">
        <v>11</v>
      </c>
      <c r="C344" s="10" t="s">
        <v>12</v>
      </c>
      <c r="D344" s="11" t="s">
        <v>13</v>
      </c>
      <c r="E344" s="12"/>
      <c r="F344" s="13"/>
      <c r="G344" s="10" t="s">
        <v>14</v>
      </c>
      <c r="H344" s="11" t="s">
        <v>15</v>
      </c>
      <c r="I344" s="12"/>
      <c r="J344" s="12"/>
      <c r="K344" s="12"/>
      <c r="L344" s="11" t="s">
        <v>16</v>
      </c>
      <c r="M344" s="12"/>
      <c r="N344" s="12"/>
      <c r="O344" s="13"/>
      <c r="P344" s="48" t="s">
        <v>17</v>
      </c>
    </row>
    <row r="345" ht="18" spans="1:16">
      <c r="A345" s="14" t="s">
        <v>18</v>
      </c>
      <c r="B345" s="15"/>
      <c r="C345" s="15"/>
      <c r="D345" s="14" t="s">
        <v>19</v>
      </c>
      <c r="E345" s="14" t="s">
        <v>20</v>
      </c>
      <c r="F345" s="14" t="s">
        <v>21</v>
      </c>
      <c r="G345" s="15"/>
      <c r="H345" s="14" t="s">
        <v>22</v>
      </c>
      <c r="I345" s="14" t="s">
        <v>23</v>
      </c>
      <c r="J345" s="14" t="s">
        <v>24</v>
      </c>
      <c r="K345" s="14" t="s">
        <v>25</v>
      </c>
      <c r="L345" s="14" t="s">
        <v>26</v>
      </c>
      <c r="M345" s="14" t="s">
        <v>27</v>
      </c>
      <c r="N345" s="14" t="s">
        <v>28</v>
      </c>
      <c r="O345" s="14" t="s">
        <v>29</v>
      </c>
      <c r="P345" s="49"/>
    </row>
    <row r="346" ht="18" spans="1:16">
      <c r="A346" s="16" t="s">
        <v>133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ht="18" spans="1:16">
      <c r="A347" s="18" t="s">
        <v>31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ht="18" spans="1:16">
      <c r="A348" s="20" t="s">
        <v>80</v>
      </c>
      <c r="B348" s="20" t="s">
        <v>81</v>
      </c>
      <c r="C348" s="21">
        <v>200</v>
      </c>
      <c r="D348" s="21">
        <v>14.8</v>
      </c>
      <c r="E348" s="21">
        <v>14.9</v>
      </c>
      <c r="F348" s="21">
        <v>42.6</v>
      </c>
      <c r="G348" s="21">
        <v>348.3</v>
      </c>
      <c r="H348" s="21">
        <v>0.07</v>
      </c>
      <c r="I348" s="21">
        <v>0.12</v>
      </c>
      <c r="J348" s="21">
        <v>0.72</v>
      </c>
      <c r="K348" s="21">
        <v>262</v>
      </c>
      <c r="L348" s="21">
        <v>20</v>
      </c>
      <c r="M348" s="21">
        <v>44</v>
      </c>
      <c r="N348" s="21">
        <v>193</v>
      </c>
      <c r="O348" s="21">
        <v>2.2</v>
      </c>
      <c r="P348" s="50">
        <v>72.12</v>
      </c>
    </row>
    <row r="349" ht="18" spans="1:16">
      <c r="A349" s="20" t="s">
        <v>82</v>
      </c>
      <c r="B349" s="20" t="s">
        <v>83</v>
      </c>
      <c r="C349" s="21">
        <v>200</v>
      </c>
      <c r="D349" s="21">
        <v>0.2</v>
      </c>
      <c r="E349" s="21">
        <v>0</v>
      </c>
      <c r="F349" s="21">
        <v>6.5</v>
      </c>
      <c r="G349" s="21">
        <v>26.8</v>
      </c>
      <c r="H349" s="21">
        <v>0</v>
      </c>
      <c r="I349" s="21">
        <v>0.01</v>
      </c>
      <c r="J349" s="21">
        <v>0.04</v>
      </c>
      <c r="K349" s="21">
        <v>0.3</v>
      </c>
      <c r="L349" s="21">
        <v>4.5</v>
      </c>
      <c r="M349" s="21">
        <v>3.8</v>
      </c>
      <c r="N349" s="21">
        <v>7.2</v>
      </c>
      <c r="O349" s="21">
        <v>0.73</v>
      </c>
      <c r="P349" s="50">
        <v>5</v>
      </c>
    </row>
    <row r="350" ht="18" spans="1:16">
      <c r="A350" s="20" t="s">
        <v>38</v>
      </c>
      <c r="B350" s="20" t="s">
        <v>39</v>
      </c>
      <c r="C350" s="21">
        <v>30</v>
      </c>
      <c r="D350" s="21">
        <v>2.3</v>
      </c>
      <c r="E350" s="21">
        <v>0.3</v>
      </c>
      <c r="F350" s="21">
        <v>15.4</v>
      </c>
      <c r="G350" s="21">
        <v>70.3</v>
      </c>
      <c r="H350" s="21">
        <v>0.12</v>
      </c>
      <c r="I350" s="21">
        <v>0.09</v>
      </c>
      <c r="J350" s="21">
        <v>0.06</v>
      </c>
      <c r="K350" s="21">
        <v>0</v>
      </c>
      <c r="L350" s="21">
        <v>37.5</v>
      </c>
      <c r="M350" s="21">
        <v>12.3</v>
      </c>
      <c r="N350" s="21">
        <v>38.7</v>
      </c>
      <c r="O350" s="21">
        <v>1.08</v>
      </c>
      <c r="P350" s="50">
        <v>2.88</v>
      </c>
    </row>
    <row r="351" ht="18" spans="1:16">
      <c r="A351" s="22" t="s">
        <v>40</v>
      </c>
      <c r="B351" s="22"/>
      <c r="C351" s="23"/>
      <c r="D351" s="24">
        <f t="shared" ref="D351:P351" si="36">SUM(D348:D350)</f>
        <v>17.3</v>
      </c>
      <c r="E351" s="24">
        <f t="shared" si="36"/>
        <v>15.2</v>
      </c>
      <c r="F351" s="24">
        <f t="shared" si="36"/>
        <v>64.5</v>
      </c>
      <c r="G351" s="24">
        <f t="shared" si="36"/>
        <v>445.4</v>
      </c>
      <c r="H351" s="24">
        <f t="shared" si="36"/>
        <v>0.19</v>
      </c>
      <c r="I351" s="24">
        <f t="shared" si="36"/>
        <v>0.22</v>
      </c>
      <c r="J351" s="24">
        <f t="shared" si="36"/>
        <v>0.82</v>
      </c>
      <c r="K351" s="24">
        <f t="shared" si="36"/>
        <v>262.3</v>
      </c>
      <c r="L351" s="24">
        <f t="shared" si="36"/>
        <v>62</v>
      </c>
      <c r="M351" s="24">
        <f t="shared" si="36"/>
        <v>60.1</v>
      </c>
      <c r="N351" s="24">
        <f t="shared" si="36"/>
        <v>238.9</v>
      </c>
      <c r="O351" s="24">
        <f t="shared" si="36"/>
        <v>4.01</v>
      </c>
      <c r="P351" s="51">
        <f t="shared" si="36"/>
        <v>80</v>
      </c>
    </row>
    <row r="352" ht="18" spans="1:16">
      <c r="A352" s="25" t="s">
        <v>41</v>
      </c>
      <c r="B352" s="25"/>
      <c r="C352" s="25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16"/>
    </row>
    <row r="353" ht="18" spans="1:16">
      <c r="A353" s="43" t="s">
        <v>84</v>
      </c>
      <c r="B353" s="43" t="s">
        <v>134</v>
      </c>
      <c r="C353" s="21">
        <v>50</v>
      </c>
      <c r="D353" s="21">
        <v>8.4</v>
      </c>
      <c r="E353" s="21">
        <v>7.9</v>
      </c>
      <c r="F353" s="21">
        <v>3.3</v>
      </c>
      <c r="G353" s="21">
        <v>118.25</v>
      </c>
      <c r="H353" s="21">
        <v>0.1</v>
      </c>
      <c r="I353" s="21">
        <v>0.8</v>
      </c>
      <c r="J353" s="21">
        <v>6.2</v>
      </c>
      <c r="K353" s="21">
        <v>2363.1</v>
      </c>
      <c r="L353" s="21">
        <v>19.4</v>
      </c>
      <c r="M353" s="21">
        <v>8.8</v>
      </c>
      <c r="N353" s="21">
        <v>138.1</v>
      </c>
      <c r="O353" s="21">
        <v>2.9</v>
      </c>
      <c r="P353" s="50">
        <v>39.24</v>
      </c>
    </row>
    <row r="354" ht="18" spans="1:16">
      <c r="A354" s="43" t="s">
        <v>135</v>
      </c>
      <c r="B354" s="43" t="s">
        <v>136</v>
      </c>
      <c r="C354" s="21">
        <v>150</v>
      </c>
      <c r="D354" s="21">
        <v>5.4</v>
      </c>
      <c r="E354" s="21">
        <v>4.9</v>
      </c>
      <c r="F354" s="21">
        <v>32.8</v>
      </c>
      <c r="G354" s="21">
        <v>196.8</v>
      </c>
      <c r="H354" s="21">
        <v>0.06</v>
      </c>
      <c r="I354" s="21">
        <v>0.03</v>
      </c>
      <c r="J354" s="21">
        <v>0</v>
      </c>
      <c r="K354" s="21">
        <v>18.4</v>
      </c>
      <c r="L354" s="21">
        <v>12</v>
      </c>
      <c r="M354" s="21">
        <v>7.2</v>
      </c>
      <c r="N354" s="21">
        <v>41</v>
      </c>
      <c r="O354" s="21">
        <v>0.73</v>
      </c>
      <c r="P354" s="50">
        <v>15</v>
      </c>
    </row>
    <row r="355" ht="18" customHeight="1" spans="1:16">
      <c r="A355" s="43" t="s">
        <v>137</v>
      </c>
      <c r="B355" s="43" t="s">
        <v>138</v>
      </c>
      <c r="C355" s="21">
        <v>200</v>
      </c>
      <c r="D355" s="21">
        <v>0.15</v>
      </c>
      <c r="E355" s="21">
        <v>0.14</v>
      </c>
      <c r="F355" s="21">
        <v>9.93</v>
      </c>
      <c r="G355" s="21">
        <v>41.5</v>
      </c>
      <c r="H355" s="21">
        <v>0.01</v>
      </c>
      <c r="I355" s="21">
        <v>0.01</v>
      </c>
      <c r="J355" s="21">
        <v>1.6</v>
      </c>
      <c r="K355" s="21">
        <v>1.2</v>
      </c>
      <c r="L355" s="21">
        <v>58</v>
      </c>
      <c r="M355" s="21">
        <v>3.1</v>
      </c>
      <c r="N355" s="21">
        <v>3.8</v>
      </c>
      <c r="O355" s="21">
        <v>0.79</v>
      </c>
      <c r="P355" s="50">
        <v>15</v>
      </c>
    </row>
    <row r="356" ht="18" customHeight="1" spans="1:16">
      <c r="A356" s="43" t="s">
        <v>88</v>
      </c>
      <c r="B356" s="43" t="s">
        <v>89</v>
      </c>
      <c r="C356" s="21">
        <v>20</v>
      </c>
      <c r="D356" s="21">
        <v>0.3</v>
      </c>
      <c r="E356" s="21">
        <v>1.6</v>
      </c>
      <c r="F356" s="21">
        <v>0.6</v>
      </c>
      <c r="G356" s="21">
        <v>18.6</v>
      </c>
      <c r="H356" s="21">
        <v>0.002</v>
      </c>
      <c r="I356" s="21">
        <v>0.008</v>
      </c>
      <c r="J356" s="21">
        <v>0.02</v>
      </c>
      <c r="K356" s="21">
        <v>7.8</v>
      </c>
      <c r="L356" s="21">
        <v>8</v>
      </c>
      <c r="M356" s="21">
        <v>0.9</v>
      </c>
      <c r="N356" s="21">
        <v>5.8</v>
      </c>
      <c r="O356" s="21">
        <v>0.02</v>
      </c>
      <c r="P356" s="50">
        <v>5</v>
      </c>
    </row>
    <row r="357" ht="18" customHeight="1" spans="1:16">
      <c r="A357" s="43" t="s">
        <v>38</v>
      </c>
      <c r="B357" s="43" t="s">
        <v>39</v>
      </c>
      <c r="C357" s="21">
        <v>60</v>
      </c>
      <c r="D357" s="21">
        <v>4.5</v>
      </c>
      <c r="E357" s="21">
        <v>0.5</v>
      </c>
      <c r="F357" s="21">
        <v>29.5</v>
      </c>
      <c r="G357" s="21">
        <v>140.7</v>
      </c>
      <c r="H357" s="21">
        <v>0.24</v>
      </c>
      <c r="I357" s="21">
        <v>0.02</v>
      </c>
      <c r="J357" s="21">
        <v>0.12</v>
      </c>
      <c r="K357" s="21">
        <v>0</v>
      </c>
      <c r="L357" s="21">
        <v>75</v>
      </c>
      <c r="M357" s="21">
        <v>24.6</v>
      </c>
      <c r="N357" s="21">
        <v>77.4</v>
      </c>
      <c r="O357" s="21">
        <v>2.16</v>
      </c>
      <c r="P357" s="50">
        <v>5.76</v>
      </c>
    </row>
    <row r="358" ht="18" customHeight="1" spans="1:16">
      <c r="A358" s="22" t="s">
        <v>50</v>
      </c>
      <c r="B358" s="22"/>
      <c r="C358" s="23"/>
      <c r="D358" s="27">
        <f t="shared" ref="D358:P358" si="37">SUM(D353:D357)</f>
        <v>18.75</v>
      </c>
      <c r="E358" s="27">
        <f t="shared" si="37"/>
        <v>15.04</v>
      </c>
      <c r="F358" s="27">
        <f t="shared" si="37"/>
        <v>76.13</v>
      </c>
      <c r="G358" s="27">
        <f t="shared" si="37"/>
        <v>515.85</v>
      </c>
      <c r="H358" s="27">
        <f t="shared" si="37"/>
        <v>0.412</v>
      </c>
      <c r="I358" s="27">
        <f t="shared" si="37"/>
        <v>0.868</v>
      </c>
      <c r="J358" s="27">
        <f t="shared" si="37"/>
        <v>7.94</v>
      </c>
      <c r="K358" s="27">
        <f t="shared" si="37"/>
        <v>2390.5</v>
      </c>
      <c r="L358" s="27">
        <f t="shared" si="37"/>
        <v>172.4</v>
      </c>
      <c r="M358" s="27">
        <f t="shared" si="37"/>
        <v>44.6</v>
      </c>
      <c r="N358" s="27">
        <f t="shared" si="37"/>
        <v>266.1</v>
      </c>
      <c r="O358" s="27">
        <f t="shared" si="37"/>
        <v>6.6</v>
      </c>
      <c r="P358" s="46">
        <f t="shared" si="37"/>
        <v>80</v>
      </c>
    </row>
    <row r="359" ht="18" customHeight="1" spans="1:16">
      <c r="A359" s="16" t="s">
        <v>51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53"/>
    </row>
    <row r="360" ht="18" customHeight="1" spans="1:16">
      <c r="A360" s="32" t="s">
        <v>38</v>
      </c>
      <c r="B360" s="33" t="s">
        <v>52</v>
      </c>
      <c r="C360" s="34">
        <v>75</v>
      </c>
      <c r="D360" s="14">
        <v>3.07</v>
      </c>
      <c r="E360" s="14">
        <v>3.45</v>
      </c>
      <c r="F360" s="14">
        <v>0.37</v>
      </c>
      <c r="G360" s="14">
        <v>45</v>
      </c>
      <c r="H360" s="14">
        <v>0.04</v>
      </c>
      <c r="I360" s="14">
        <v>0.01</v>
      </c>
      <c r="J360" s="14">
        <v>8</v>
      </c>
      <c r="K360" s="14">
        <v>42.9</v>
      </c>
      <c r="L360" s="14">
        <v>1.1</v>
      </c>
      <c r="M360" s="14">
        <v>104</v>
      </c>
      <c r="N360" s="14">
        <v>0.05</v>
      </c>
      <c r="O360" s="14">
        <v>21</v>
      </c>
      <c r="P360" s="54">
        <v>25</v>
      </c>
    </row>
    <row r="361" ht="18" customHeight="1" spans="1:16">
      <c r="A361" s="32" t="s">
        <v>38</v>
      </c>
      <c r="B361" s="33" t="s">
        <v>53</v>
      </c>
      <c r="C361" s="14">
        <v>200</v>
      </c>
      <c r="D361" s="14">
        <v>0.6</v>
      </c>
      <c r="E361" s="14">
        <v>0.6</v>
      </c>
      <c r="F361" s="14">
        <v>14.7</v>
      </c>
      <c r="G361" s="14">
        <v>70.5</v>
      </c>
      <c r="H361" s="14">
        <v>0.56</v>
      </c>
      <c r="I361" s="14">
        <v>0.33</v>
      </c>
      <c r="J361" s="14">
        <v>14.4</v>
      </c>
      <c r="K361" s="14">
        <v>44.4</v>
      </c>
      <c r="L361" s="14">
        <v>1.11</v>
      </c>
      <c r="M361" s="14">
        <v>262</v>
      </c>
      <c r="N361" s="14">
        <v>0.12</v>
      </c>
      <c r="O361" s="14">
        <v>20</v>
      </c>
      <c r="P361" s="54">
        <v>25</v>
      </c>
    </row>
    <row r="362" ht="18" customHeight="1" spans="1:16">
      <c r="A362" s="32" t="s">
        <v>38</v>
      </c>
      <c r="B362" s="35" t="s">
        <v>54</v>
      </c>
      <c r="C362" s="14">
        <v>125</v>
      </c>
      <c r="D362" s="14">
        <v>3.13</v>
      </c>
      <c r="E362" s="14">
        <v>2.7</v>
      </c>
      <c r="F362" s="14">
        <v>12.17</v>
      </c>
      <c r="G362" s="14">
        <v>86.25</v>
      </c>
      <c r="H362" s="14">
        <v>0.08</v>
      </c>
      <c r="I362" s="14">
        <v>0.04</v>
      </c>
      <c r="J362" s="54">
        <v>0</v>
      </c>
      <c r="K362" s="14">
        <v>13.05</v>
      </c>
      <c r="L362" s="14">
        <v>1.62</v>
      </c>
      <c r="M362" s="14">
        <v>70</v>
      </c>
      <c r="N362" s="14">
        <v>0.03</v>
      </c>
      <c r="O362" s="14">
        <v>28</v>
      </c>
      <c r="P362" s="54">
        <v>30</v>
      </c>
    </row>
    <row r="363" ht="18" customHeight="1" spans="1:16">
      <c r="A363" s="32" t="s">
        <v>55</v>
      </c>
      <c r="B363" s="32"/>
      <c r="C363" s="14"/>
      <c r="D363" s="64">
        <f>SUM(D360:D362)</f>
        <v>6.8</v>
      </c>
      <c r="E363" s="64">
        <f t="shared" ref="E363:P363" si="38">SUM(E360:E362)</f>
        <v>6.75</v>
      </c>
      <c r="F363" s="64">
        <f t="shared" si="38"/>
        <v>27.24</v>
      </c>
      <c r="G363" s="64">
        <f t="shared" si="38"/>
        <v>201.75</v>
      </c>
      <c r="H363" s="64">
        <f t="shared" si="38"/>
        <v>0.68</v>
      </c>
      <c r="I363" s="64">
        <f t="shared" si="38"/>
        <v>0.38</v>
      </c>
      <c r="J363" s="64">
        <f t="shared" si="38"/>
        <v>22.4</v>
      </c>
      <c r="K363" s="64">
        <f t="shared" si="38"/>
        <v>100.35</v>
      </c>
      <c r="L363" s="64">
        <f t="shared" si="38"/>
        <v>3.83</v>
      </c>
      <c r="M363" s="64">
        <f t="shared" si="38"/>
        <v>436</v>
      </c>
      <c r="N363" s="64">
        <f t="shared" si="38"/>
        <v>0.2</v>
      </c>
      <c r="O363" s="64">
        <f t="shared" si="38"/>
        <v>69</v>
      </c>
      <c r="P363" s="24">
        <f t="shared" si="38"/>
        <v>80</v>
      </c>
    </row>
    <row r="364" ht="18" customHeight="1" spans="1:16">
      <c r="A364" s="28" t="s">
        <v>56</v>
      </c>
      <c r="B364" s="4"/>
      <c r="C364" s="3"/>
      <c r="D364" s="53">
        <f>D352+D358+D363</f>
        <v>25.55</v>
      </c>
      <c r="E364" s="53">
        <f t="shared" ref="E364" si="39">E352+E358+E363</f>
        <v>21.79</v>
      </c>
      <c r="F364" s="53">
        <f t="shared" ref="F364" si="40">F352+F358+F363</f>
        <v>103.37</v>
      </c>
      <c r="G364" s="53">
        <f t="shared" ref="G364" si="41">G352+G358+G363</f>
        <v>717.6</v>
      </c>
      <c r="H364" s="53">
        <f t="shared" ref="H364" si="42">H352+H358+H363</f>
        <v>1.092</v>
      </c>
      <c r="I364" s="53">
        <f t="shared" ref="I364" si="43">I352+I358+I363</f>
        <v>1.248</v>
      </c>
      <c r="J364" s="53">
        <f t="shared" ref="J364" si="44">J352+J358+J363</f>
        <v>30.34</v>
      </c>
      <c r="K364" s="53">
        <f t="shared" ref="K364" si="45">K352+K358+K363</f>
        <v>2490.85</v>
      </c>
      <c r="L364" s="53">
        <f t="shared" ref="L364" si="46">L352+L358+L363</f>
        <v>176.23</v>
      </c>
      <c r="M364" s="53">
        <f t="shared" ref="M364" si="47">M352+M358+M363</f>
        <v>480.6</v>
      </c>
      <c r="N364" s="53">
        <f t="shared" ref="N364" si="48">N352+N358+N363</f>
        <v>266.3</v>
      </c>
      <c r="O364" s="53">
        <f t="shared" ref="O364" si="49">O352+O358+O363</f>
        <v>75.6</v>
      </c>
      <c r="P364" s="53">
        <f t="shared" ref="P364" si="50">P352+P358+P363</f>
        <v>160</v>
      </c>
    </row>
    <row r="365" ht="18" customHeight="1" spans="1:16">
      <c r="A365" s="37" t="s">
        <v>57</v>
      </c>
      <c r="B365" s="38"/>
      <c r="C365" s="14"/>
      <c r="D365" s="36"/>
      <c r="E365" s="39"/>
      <c r="F365" s="40"/>
      <c r="G365" s="40"/>
      <c r="H365" s="40"/>
      <c r="I365" s="40"/>
      <c r="J365" s="36"/>
      <c r="K365" s="36"/>
      <c r="L365" s="36"/>
      <c r="M365" s="36"/>
      <c r="N365" s="36"/>
      <c r="O365" s="36"/>
      <c r="P365" s="36"/>
    </row>
    <row r="366" ht="18" customHeight="1" spans="1:16">
      <c r="A366" s="37" t="s">
        <v>58</v>
      </c>
      <c r="B366" s="38"/>
      <c r="C366" s="14"/>
      <c r="D366" s="36"/>
      <c r="E366" s="39" t="s">
        <v>59</v>
      </c>
      <c r="F366" s="40"/>
      <c r="G366" s="40"/>
      <c r="H366" s="40"/>
      <c r="I366" s="40"/>
      <c r="J366" s="55"/>
      <c r="K366" s="55"/>
      <c r="L366" s="55"/>
      <c r="M366" s="55"/>
      <c r="N366" s="55"/>
      <c r="O366" s="55"/>
      <c r="P366" s="55"/>
    </row>
    <row r="367" ht="18" customHeight="1" spans="1:16">
      <c r="A367" s="37" t="s">
        <v>60</v>
      </c>
      <c r="B367" s="38"/>
      <c r="C367" s="14"/>
      <c r="D367" s="36"/>
      <c r="E367" s="39"/>
      <c r="F367" s="40"/>
      <c r="G367" s="40"/>
      <c r="H367" s="40"/>
      <c r="I367" s="40"/>
      <c r="J367" s="36"/>
      <c r="K367" s="36"/>
      <c r="L367" s="36"/>
      <c r="M367" s="36"/>
      <c r="N367" s="36"/>
      <c r="O367" s="36"/>
      <c r="P367" s="36"/>
    </row>
    <row r="368" ht="18" customHeight="1" spans="1:16">
      <c r="A368" s="37" t="s">
        <v>61</v>
      </c>
      <c r="B368" s="38"/>
      <c r="C368" s="14"/>
      <c r="D368" s="36"/>
      <c r="E368" s="39" t="s">
        <v>62</v>
      </c>
      <c r="F368" s="40"/>
      <c r="G368" s="40"/>
      <c r="H368" s="41"/>
      <c r="I368" s="41"/>
      <c r="J368" s="55"/>
      <c r="K368" s="55"/>
      <c r="L368" s="55"/>
      <c r="M368" s="55"/>
      <c r="N368" s="55"/>
      <c r="O368" s="55"/>
      <c r="P368" s="55"/>
    </row>
    <row r="369" ht="18" spans="1:16">
      <c r="A369" s="4"/>
      <c r="B369" s="4"/>
      <c r="C369" s="3"/>
      <c r="D369" s="36"/>
      <c r="E369" s="39"/>
      <c r="F369" s="40"/>
      <c r="G369" s="40"/>
      <c r="H369" s="40"/>
      <c r="I369" s="40"/>
      <c r="J369" s="36"/>
      <c r="K369" s="36"/>
      <c r="L369" s="36"/>
      <c r="M369" s="36"/>
      <c r="N369" s="36"/>
      <c r="O369" s="36"/>
      <c r="P369" s="36"/>
    </row>
    <row r="370" ht="18" spans="1:16">
      <c r="A370" s="4"/>
      <c r="B370" s="4"/>
      <c r="C370" s="3"/>
      <c r="D370" s="36"/>
      <c r="E370" s="39"/>
      <c r="F370" s="40"/>
      <c r="G370" s="40"/>
      <c r="H370" s="40"/>
      <c r="I370" s="40"/>
      <c r="J370" s="36"/>
      <c r="K370" s="36"/>
      <c r="L370" s="36"/>
      <c r="M370" s="36"/>
      <c r="N370" s="36"/>
      <c r="O370" s="36"/>
      <c r="P370" s="36"/>
    </row>
    <row r="371" ht="15.5" customHeight="1" spans="1:16">
      <c r="A371" s="3" t="s">
        <v>0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5.5" customHeight="1" spans="1: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18" customHeight="1" spans="1:16">
      <c r="A373" s="4" t="s">
        <v>1</v>
      </c>
      <c r="B373" s="4"/>
      <c r="C373" s="3"/>
      <c r="D373" s="3"/>
      <c r="E373" s="3"/>
      <c r="F373" s="3"/>
      <c r="G373" s="3"/>
      <c r="H373" s="4" t="s">
        <v>1</v>
      </c>
      <c r="I373" s="47"/>
      <c r="J373" s="47"/>
      <c r="K373" s="47"/>
      <c r="L373" s="47"/>
      <c r="M373" s="47"/>
      <c r="N373" s="47"/>
      <c r="O373" s="47"/>
      <c r="P373" s="47"/>
    </row>
    <row r="374" ht="18" spans="1:16">
      <c r="A374" s="4" t="s">
        <v>2</v>
      </c>
      <c r="B374" s="4"/>
      <c r="C374" s="3"/>
      <c r="D374" s="3"/>
      <c r="E374" s="3"/>
      <c r="F374" s="3"/>
      <c r="G374" s="3"/>
      <c r="H374" s="4" t="s">
        <v>3</v>
      </c>
      <c r="I374" s="47"/>
      <c r="J374" s="47"/>
      <c r="K374" s="47"/>
      <c r="L374" s="47"/>
      <c r="M374" s="47"/>
      <c r="N374" s="47"/>
      <c r="O374" s="47"/>
      <c r="P374" s="47"/>
    </row>
    <row r="375" ht="18" spans="1:16">
      <c r="A375" s="5" t="s">
        <v>4</v>
      </c>
      <c r="B375" s="5"/>
      <c r="C375" s="6"/>
      <c r="D375" s="5"/>
      <c r="E375" s="5"/>
      <c r="F375" s="5"/>
      <c r="G375" s="5"/>
      <c r="H375" s="5" t="s">
        <v>5</v>
      </c>
      <c r="I375"/>
      <c r="J375"/>
      <c r="K375"/>
      <c r="L375"/>
      <c r="M375"/>
      <c r="N375"/>
      <c r="O375"/>
      <c r="P375"/>
    </row>
    <row r="376" ht="18" spans="1:16">
      <c r="A376" s="5" t="s">
        <v>6</v>
      </c>
      <c r="B376" s="5"/>
      <c r="C376" s="6"/>
      <c r="D376" s="5"/>
      <c r="E376" s="5"/>
      <c r="F376" s="5"/>
      <c r="G376" s="5"/>
      <c r="H376" s="5" t="s">
        <v>6</v>
      </c>
      <c r="I376"/>
      <c r="J376"/>
      <c r="K376" s="5"/>
      <c r="L376" s="5"/>
      <c r="M376" s="5"/>
      <c r="N376" s="5"/>
      <c r="O376" s="5"/>
      <c r="P376" s="5"/>
    </row>
    <row r="377" ht="25.2" spans="1:16">
      <c r="A377" s="7" t="s">
        <v>7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ht="20.4" spans="1:16">
      <c r="A378" s="8" t="s">
        <v>8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ht="20.4" spans="1:16">
      <c r="A379" s="8"/>
      <c r="B379" s="8"/>
      <c r="C379" s="8"/>
      <c r="D379" s="8"/>
      <c r="E379" s="8"/>
      <c r="F379" s="8" t="s">
        <v>9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ht="18" spans="1:16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</row>
    <row r="381" ht="18" spans="1:16">
      <c r="A381" s="9" t="s">
        <v>139</v>
      </c>
      <c r="B381" s="10" t="s">
        <v>11</v>
      </c>
      <c r="C381" s="10" t="s">
        <v>12</v>
      </c>
      <c r="D381" s="11" t="s">
        <v>13</v>
      </c>
      <c r="E381" s="12"/>
      <c r="F381" s="13"/>
      <c r="G381" s="10" t="s">
        <v>14</v>
      </c>
      <c r="H381" s="11" t="s">
        <v>15</v>
      </c>
      <c r="I381" s="12"/>
      <c r="J381" s="12"/>
      <c r="K381" s="12"/>
      <c r="L381" s="11" t="s">
        <v>16</v>
      </c>
      <c r="M381" s="12"/>
      <c r="N381" s="12"/>
      <c r="O381" s="13"/>
      <c r="P381" s="48" t="s">
        <v>17</v>
      </c>
    </row>
    <row r="382" ht="18" spans="1:16">
      <c r="A382" s="14" t="s">
        <v>18</v>
      </c>
      <c r="B382" s="15"/>
      <c r="C382" s="15"/>
      <c r="D382" s="14" t="s">
        <v>19</v>
      </c>
      <c r="E382" s="14" t="s">
        <v>20</v>
      </c>
      <c r="F382" s="14" t="s">
        <v>21</v>
      </c>
      <c r="G382" s="15"/>
      <c r="H382" s="14" t="s">
        <v>22</v>
      </c>
      <c r="I382" s="14" t="s">
        <v>23</v>
      </c>
      <c r="J382" s="14" t="s">
        <v>24</v>
      </c>
      <c r="K382" s="14" t="s">
        <v>25</v>
      </c>
      <c r="L382" s="14" t="s">
        <v>26</v>
      </c>
      <c r="M382" s="14" t="s">
        <v>27</v>
      </c>
      <c r="N382" s="14" t="s">
        <v>28</v>
      </c>
      <c r="O382" s="14" t="s">
        <v>29</v>
      </c>
      <c r="P382" s="49"/>
    </row>
    <row r="383" ht="18" spans="1:16">
      <c r="A383" s="16" t="s">
        <v>140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ht="18" spans="1:16">
      <c r="A384" s="18" t="s">
        <v>31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ht="18" spans="1:16">
      <c r="A385" s="20" t="s">
        <v>34</v>
      </c>
      <c r="B385" s="20" t="s">
        <v>35</v>
      </c>
      <c r="C385" s="21">
        <v>30</v>
      </c>
      <c r="D385" s="21">
        <v>3.5</v>
      </c>
      <c r="E385" s="21">
        <v>4.4</v>
      </c>
      <c r="F385" s="21">
        <v>0</v>
      </c>
      <c r="G385" s="21">
        <v>53.8</v>
      </c>
      <c r="H385" s="21">
        <v>0.01</v>
      </c>
      <c r="I385" s="21">
        <v>0.05</v>
      </c>
      <c r="J385" s="21">
        <v>0.11</v>
      </c>
      <c r="K385" s="21">
        <v>39</v>
      </c>
      <c r="L385" s="21">
        <v>132</v>
      </c>
      <c r="M385" s="21">
        <v>5.3</v>
      </c>
      <c r="N385" s="21">
        <v>75</v>
      </c>
      <c r="O385" s="21">
        <v>0.15</v>
      </c>
      <c r="P385" s="50">
        <v>22.12</v>
      </c>
    </row>
    <row r="386" ht="18" spans="1:16">
      <c r="A386" s="20" t="s">
        <v>94</v>
      </c>
      <c r="B386" s="20" t="s">
        <v>95</v>
      </c>
      <c r="C386" s="21">
        <v>200</v>
      </c>
      <c r="D386" s="21">
        <v>6.8</v>
      </c>
      <c r="E386" s="21">
        <v>7.7</v>
      </c>
      <c r="F386" s="21">
        <v>24.7</v>
      </c>
      <c r="G386" s="21">
        <v>192.6</v>
      </c>
      <c r="H386" s="21">
        <v>0.14</v>
      </c>
      <c r="I386" s="21">
        <v>0.17</v>
      </c>
      <c r="J386" s="21">
        <v>0.61</v>
      </c>
      <c r="K386" s="21">
        <v>29.1</v>
      </c>
      <c r="L386" s="21">
        <v>146</v>
      </c>
      <c r="M386" s="21">
        <v>46</v>
      </c>
      <c r="N386" s="21">
        <v>188</v>
      </c>
      <c r="O386" s="21">
        <v>1.2</v>
      </c>
      <c r="P386" s="50">
        <v>30</v>
      </c>
    </row>
    <row r="387" ht="18" spans="1:16">
      <c r="A387" s="20" t="s">
        <v>96</v>
      </c>
      <c r="B387" s="20" t="s">
        <v>97</v>
      </c>
      <c r="C387" s="21">
        <v>200</v>
      </c>
      <c r="D387" s="21">
        <v>3.8</v>
      </c>
      <c r="E387" s="21">
        <v>2.9</v>
      </c>
      <c r="F387" s="21">
        <v>11.3</v>
      </c>
      <c r="G387" s="21">
        <v>86</v>
      </c>
      <c r="H387" s="21">
        <v>0.03</v>
      </c>
      <c r="I387" s="21">
        <v>0.13</v>
      </c>
      <c r="J387" s="21">
        <v>0.52</v>
      </c>
      <c r="K387" s="21">
        <v>13.3</v>
      </c>
      <c r="L387" s="21">
        <v>111</v>
      </c>
      <c r="M387" s="21">
        <v>31</v>
      </c>
      <c r="N387" s="21">
        <v>107</v>
      </c>
      <c r="O387" s="21">
        <v>1.07</v>
      </c>
      <c r="P387" s="50">
        <v>25</v>
      </c>
    </row>
    <row r="388" ht="18" spans="1:16">
      <c r="A388" s="20" t="s">
        <v>38</v>
      </c>
      <c r="B388" s="20" t="s">
        <v>39</v>
      </c>
      <c r="C388" s="21">
        <v>30</v>
      </c>
      <c r="D388" s="21">
        <v>2.3</v>
      </c>
      <c r="E388" s="21">
        <v>0.2</v>
      </c>
      <c r="F388" s="21">
        <v>15.4</v>
      </c>
      <c r="G388" s="21">
        <v>70.3</v>
      </c>
      <c r="H388" s="21">
        <v>0.12</v>
      </c>
      <c r="I388" s="21">
        <v>0.09</v>
      </c>
      <c r="J388" s="21">
        <v>0.06</v>
      </c>
      <c r="K388" s="21">
        <v>0</v>
      </c>
      <c r="L388" s="21">
        <v>37.5</v>
      </c>
      <c r="M388" s="21">
        <v>12.3</v>
      </c>
      <c r="N388" s="21">
        <v>38.7</v>
      </c>
      <c r="O388" s="21">
        <v>1.08</v>
      </c>
      <c r="P388" s="50">
        <v>2.88</v>
      </c>
    </row>
    <row r="389" ht="18" spans="1:16">
      <c r="A389" s="22" t="s">
        <v>40</v>
      </c>
      <c r="B389" s="22"/>
      <c r="C389" s="23"/>
      <c r="D389" s="24">
        <f t="shared" ref="D389:P389" si="51">SUM(D385:D388)</f>
        <v>16.4</v>
      </c>
      <c r="E389" s="24">
        <f t="shared" si="51"/>
        <v>15.2</v>
      </c>
      <c r="F389" s="24">
        <f t="shared" si="51"/>
        <v>51.4</v>
      </c>
      <c r="G389" s="24">
        <f t="shared" si="51"/>
        <v>402.7</v>
      </c>
      <c r="H389" s="24">
        <f t="shared" si="51"/>
        <v>0.3</v>
      </c>
      <c r="I389" s="24">
        <f t="shared" si="51"/>
        <v>0.44</v>
      </c>
      <c r="J389" s="24">
        <f t="shared" si="51"/>
        <v>1.3</v>
      </c>
      <c r="K389" s="24">
        <f t="shared" si="51"/>
        <v>81.4</v>
      </c>
      <c r="L389" s="24">
        <f t="shared" si="51"/>
        <v>426.5</v>
      </c>
      <c r="M389" s="24">
        <f t="shared" si="51"/>
        <v>94.6</v>
      </c>
      <c r="N389" s="24">
        <f t="shared" si="51"/>
        <v>408.7</v>
      </c>
      <c r="O389" s="24">
        <f t="shared" si="51"/>
        <v>3.5</v>
      </c>
      <c r="P389" s="51">
        <f t="shared" si="51"/>
        <v>80</v>
      </c>
    </row>
    <row r="390" ht="18" spans="1:16">
      <c r="A390" s="25" t="s">
        <v>41</v>
      </c>
      <c r="B390" s="25"/>
      <c r="C390" s="25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16"/>
    </row>
    <row r="391" ht="18" spans="1:16">
      <c r="A391" s="20" t="s">
        <v>141</v>
      </c>
      <c r="B391" s="43" t="s">
        <v>142</v>
      </c>
      <c r="C391" s="21">
        <v>60</v>
      </c>
      <c r="D391" s="21">
        <v>10.8</v>
      </c>
      <c r="E391" s="21">
        <v>10.8</v>
      </c>
      <c r="F391" s="21">
        <v>3.6</v>
      </c>
      <c r="G391" s="21">
        <v>148.5</v>
      </c>
      <c r="H391" s="21">
        <v>0.02</v>
      </c>
      <c r="I391" s="21">
        <v>0.07</v>
      </c>
      <c r="J391" s="21">
        <v>0.8</v>
      </c>
      <c r="K391" s="21">
        <v>15.3</v>
      </c>
      <c r="L391" s="21">
        <v>9</v>
      </c>
      <c r="M391" s="21">
        <v>14.3</v>
      </c>
      <c r="N391" s="21">
        <v>99.8</v>
      </c>
      <c r="O391" s="21">
        <v>1.5</v>
      </c>
      <c r="P391" s="50">
        <v>29.24</v>
      </c>
    </row>
    <row r="392" ht="18" spans="1:16">
      <c r="A392" s="20" t="s">
        <v>143</v>
      </c>
      <c r="B392" s="43" t="s">
        <v>144</v>
      </c>
      <c r="C392" s="21">
        <v>150</v>
      </c>
      <c r="D392" s="21">
        <v>2.8</v>
      </c>
      <c r="E392" s="21">
        <v>7.4</v>
      </c>
      <c r="F392" s="21">
        <v>18.8</v>
      </c>
      <c r="G392" s="21">
        <v>133.4</v>
      </c>
      <c r="H392" s="21">
        <v>0.07</v>
      </c>
      <c r="I392" s="21">
        <v>0.08</v>
      </c>
      <c r="J392" s="21">
        <v>12.2</v>
      </c>
      <c r="K392" s="21">
        <v>309</v>
      </c>
      <c r="L392" s="21">
        <v>56</v>
      </c>
      <c r="M392" s="21">
        <v>29</v>
      </c>
      <c r="N392" s="21">
        <v>70</v>
      </c>
      <c r="O392" s="21">
        <v>1.02</v>
      </c>
      <c r="P392" s="50">
        <v>30</v>
      </c>
    </row>
    <row r="393" ht="18" spans="1:16">
      <c r="A393" s="20" t="s">
        <v>48</v>
      </c>
      <c r="B393" s="43" t="s">
        <v>49</v>
      </c>
      <c r="C393" s="21">
        <v>200</v>
      </c>
      <c r="D393" s="21">
        <v>0.5</v>
      </c>
      <c r="E393" s="21">
        <v>0</v>
      </c>
      <c r="F393" s="21">
        <v>19.8</v>
      </c>
      <c r="G393" s="21">
        <v>81</v>
      </c>
      <c r="H393" s="21">
        <v>0</v>
      </c>
      <c r="I393" s="21">
        <v>0</v>
      </c>
      <c r="J393" s="21">
        <v>0.02</v>
      </c>
      <c r="K393" s="21">
        <v>15</v>
      </c>
      <c r="L393" s="21">
        <v>50</v>
      </c>
      <c r="M393" s="21">
        <v>2.1</v>
      </c>
      <c r="N393" s="21">
        <v>4.3</v>
      </c>
      <c r="O393" s="21">
        <v>0.09</v>
      </c>
      <c r="P393" s="50">
        <v>15</v>
      </c>
    </row>
    <row r="394" ht="18" spans="1:16">
      <c r="A394" s="20" t="s">
        <v>38</v>
      </c>
      <c r="B394" s="20" t="s">
        <v>39</v>
      </c>
      <c r="C394" s="21">
        <v>60</v>
      </c>
      <c r="D394" s="21">
        <v>3.4</v>
      </c>
      <c r="E394" s="21">
        <v>0.4</v>
      </c>
      <c r="F394" s="21">
        <v>25.7</v>
      </c>
      <c r="G394" s="21">
        <v>127.3</v>
      </c>
      <c r="H394" s="21">
        <v>0.2</v>
      </c>
      <c r="I394" s="21">
        <v>0.02</v>
      </c>
      <c r="J394" s="21">
        <v>0.1</v>
      </c>
      <c r="K394" s="21">
        <v>0</v>
      </c>
      <c r="L394" s="21">
        <v>62.5</v>
      </c>
      <c r="M394" s="21">
        <v>20.5</v>
      </c>
      <c r="N394" s="21">
        <v>64.5</v>
      </c>
      <c r="O394" s="21">
        <v>1.8</v>
      </c>
      <c r="P394" s="50">
        <v>5.76</v>
      </c>
    </row>
    <row r="395" ht="18" spans="1:16">
      <c r="A395" s="22" t="s">
        <v>50</v>
      </c>
      <c r="B395" s="22"/>
      <c r="C395" s="23"/>
      <c r="D395" s="64">
        <f t="shared" ref="D395:O395" si="52">SUM(D392:D394)</f>
        <v>6.7</v>
      </c>
      <c r="E395" s="64">
        <f t="shared" si="52"/>
        <v>7.8</v>
      </c>
      <c r="F395" s="64">
        <f t="shared" si="52"/>
        <v>64.3</v>
      </c>
      <c r="G395" s="64">
        <f t="shared" si="52"/>
        <v>341.7</v>
      </c>
      <c r="H395" s="64">
        <f t="shared" si="52"/>
        <v>0.27</v>
      </c>
      <c r="I395" s="64">
        <f t="shared" si="52"/>
        <v>0.1</v>
      </c>
      <c r="J395" s="64">
        <f t="shared" si="52"/>
        <v>12.32</v>
      </c>
      <c r="K395" s="64">
        <f t="shared" si="52"/>
        <v>324</v>
      </c>
      <c r="L395" s="64">
        <f t="shared" si="52"/>
        <v>168.5</v>
      </c>
      <c r="M395" s="64">
        <f t="shared" si="52"/>
        <v>51.6</v>
      </c>
      <c r="N395" s="64">
        <f t="shared" si="52"/>
        <v>138.8</v>
      </c>
      <c r="O395" s="64">
        <f t="shared" si="52"/>
        <v>2.91</v>
      </c>
      <c r="P395" s="77">
        <f>SUM(P391:P394)</f>
        <v>80</v>
      </c>
    </row>
    <row r="396" ht="18" spans="1:16">
      <c r="A396" s="16" t="s">
        <v>51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53"/>
    </row>
    <row r="397" ht="18" spans="1:16">
      <c r="A397" s="32" t="s">
        <v>38</v>
      </c>
      <c r="B397" s="33" t="s">
        <v>52</v>
      </c>
      <c r="C397" s="34">
        <v>75</v>
      </c>
      <c r="D397" s="14">
        <v>3.07</v>
      </c>
      <c r="E397" s="14">
        <v>3.45</v>
      </c>
      <c r="F397" s="14">
        <v>0.37</v>
      </c>
      <c r="G397" s="14">
        <v>45</v>
      </c>
      <c r="H397" s="14">
        <v>0.04</v>
      </c>
      <c r="I397" s="14">
        <v>0.01</v>
      </c>
      <c r="J397" s="14">
        <v>8</v>
      </c>
      <c r="K397" s="14">
        <v>42.9</v>
      </c>
      <c r="L397" s="14">
        <v>1.1</v>
      </c>
      <c r="M397" s="14">
        <v>104</v>
      </c>
      <c r="N397" s="14">
        <v>0.05</v>
      </c>
      <c r="O397" s="14">
        <v>21</v>
      </c>
      <c r="P397" s="54">
        <v>25</v>
      </c>
    </row>
    <row r="398" ht="17.5" customHeight="1" spans="1:16">
      <c r="A398" s="32" t="s">
        <v>38</v>
      </c>
      <c r="B398" s="33" t="s">
        <v>53</v>
      </c>
      <c r="C398" s="14">
        <v>200</v>
      </c>
      <c r="D398" s="14">
        <v>0.6</v>
      </c>
      <c r="E398" s="14">
        <v>0.6</v>
      </c>
      <c r="F398" s="14">
        <v>14.7</v>
      </c>
      <c r="G398" s="14">
        <v>70.5</v>
      </c>
      <c r="H398" s="14">
        <v>0.56</v>
      </c>
      <c r="I398" s="14">
        <v>0.33</v>
      </c>
      <c r="J398" s="14">
        <v>14.4</v>
      </c>
      <c r="K398" s="14">
        <v>44.4</v>
      </c>
      <c r="L398" s="14">
        <v>1.11</v>
      </c>
      <c r="M398" s="14">
        <v>262</v>
      </c>
      <c r="N398" s="14">
        <v>0.12</v>
      </c>
      <c r="O398" s="14">
        <v>20</v>
      </c>
      <c r="P398" s="54">
        <v>25</v>
      </c>
    </row>
    <row r="399" ht="29" customHeight="1" spans="1:16">
      <c r="A399" s="32" t="s">
        <v>38</v>
      </c>
      <c r="B399" s="35" t="s">
        <v>54</v>
      </c>
      <c r="C399" s="14">
        <v>125</v>
      </c>
      <c r="D399" s="14">
        <v>3.13</v>
      </c>
      <c r="E399" s="14">
        <v>2.7</v>
      </c>
      <c r="F399" s="14">
        <v>12.17</v>
      </c>
      <c r="G399" s="14">
        <v>86.25</v>
      </c>
      <c r="H399" s="14">
        <v>0.08</v>
      </c>
      <c r="I399" s="14">
        <v>0.04</v>
      </c>
      <c r="J399" s="54">
        <v>0</v>
      </c>
      <c r="K399" s="14">
        <v>13.05</v>
      </c>
      <c r="L399" s="14">
        <v>1.62</v>
      </c>
      <c r="M399" s="14">
        <v>70</v>
      </c>
      <c r="N399" s="14">
        <v>0.03</v>
      </c>
      <c r="O399" s="14">
        <v>28</v>
      </c>
      <c r="P399" s="54">
        <v>30</v>
      </c>
    </row>
    <row r="400" ht="18" spans="1:16">
      <c r="A400" s="32" t="s">
        <v>55</v>
      </c>
      <c r="B400" s="32"/>
      <c r="C400" s="14"/>
      <c r="D400" s="64">
        <f>SUM(D397:D399)</f>
        <v>6.8</v>
      </c>
      <c r="E400" s="64">
        <f t="shared" ref="E400:P400" si="53">SUM(E397:E399)</f>
        <v>6.75</v>
      </c>
      <c r="F400" s="64">
        <f t="shared" si="53"/>
        <v>27.24</v>
      </c>
      <c r="G400" s="64">
        <f t="shared" si="53"/>
        <v>201.75</v>
      </c>
      <c r="H400" s="64">
        <f t="shared" si="53"/>
        <v>0.68</v>
      </c>
      <c r="I400" s="64">
        <f t="shared" si="53"/>
        <v>0.38</v>
      </c>
      <c r="J400" s="64">
        <f t="shared" si="53"/>
        <v>22.4</v>
      </c>
      <c r="K400" s="64">
        <f t="shared" si="53"/>
        <v>100.35</v>
      </c>
      <c r="L400" s="64">
        <f t="shared" si="53"/>
        <v>3.83</v>
      </c>
      <c r="M400" s="64">
        <f t="shared" si="53"/>
        <v>436</v>
      </c>
      <c r="N400" s="64">
        <f t="shared" si="53"/>
        <v>0.2</v>
      </c>
      <c r="O400" s="64">
        <f t="shared" si="53"/>
        <v>69</v>
      </c>
      <c r="P400" s="24">
        <f t="shared" si="53"/>
        <v>80</v>
      </c>
    </row>
    <row r="401" ht="18" spans="1:16">
      <c r="A401" s="28" t="s">
        <v>56</v>
      </c>
      <c r="B401" s="4"/>
      <c r="C401" s="3"/>
      <c r="D401" s="53">
        <f>D389+D395+D400</f>
        <v>29.9</v>
      </c>
      <c r="E401" s="53">
        <f t="shared" ref="E401:P401" si="54">E389+E395+E400</f>
        <v>29.75</v>
      </c>
      <c r="F401" s="53">
        <f t="shared" si="54"/>
        <v>142.94</v>
      </c>
      <c r="G401" s="53">
        <f t="shared" si="54"/>
        <v>946.15</v>
      </c>
      <c r="H401" s="53">
        <f t="shared" si="54"/>
        <v>1.25</v>
      </c>
      <c r="I401" s="53">
        <f t="shared" si="54"/>
        <v>0.92</v>
      </c>
      <c r="J401" s="53">
        <f t="shared" si="54"/>
        <v>36.02</v>
      </c>
      <c r="K401" s="53">
        <f t="shared" si="54"/>
        <v>505.75</v>
      </c>
      <c r="L401" s="53">
        <f t="shared" si="54"/>
        <v>598.83</v>
      </c>
      <c r="M401" s="53">
        <f t="shared" si="54"/>
        <v>582.2</v>
      </c>
      <c r="N401" s="53">
        <f t="shared" si="54"/>
        <v>547.7</v>
      </c>
      <c r="O401" s="53">
        <f t="shared" si="54"/>
        <v>75.41</v>
      </c>
      <c r="P401" s="53">
        <f t="shared" si="54"/>
        <v>240</v>
      </c>
    </row>
    <row r="402" ht="18" spans="1:16">
      <c r="A402" s="37" t="s">
        <v>57</v>
      </c>
      <c r="B402" s="38"/>
      <c r="C402" s="14"/>
      <c r="D402" s="36"/>
      <c r="E402" s="39"/>
      <c r="F402" s="40"/>
      <c r="G402" s="40"/>
      <c r="H402" s="40"/>
      <c r="I402" s="40"/>
      <c r="J402" s="36"/>
      <c r="K402" s="36"/>
      <c r="L402" s="36"/>
      <c r="M402" s="36"/>
      <c r="N402" s="36"/>
      <c r="O402" s="36"/>
      <c r="P402" s="36"/>
    </row>
    <row r="403" ht="18" spans="1:16">
      <c r="A403" s="37" t="s">
        <v>58</v>
      </c>
      <c r="B403" s="38"/>
      <c r="C403" s="14"/>
      <c r="D403" s="36"/>
      <c r="E403" s="39" t="s">
        <v>59</v>
      </c>
      <c r="F403" s="40"/>
      <c r="G403" s="40"/>
      <c r="H403" s="40"/>
      <c r="I403" s="40"/>
      <c r="J403" s="55"/>
      <c r="K403" s="55"/>
      <c r="L403" s="55"/>
      <c r="M403" s="55"/>
      <c r="N403" s="55"/>
      <c r="O403" s="55"/>
      <c r="P403" s="55"/>
    </row>
    <row r="404" ht="18" spans="1:16">
      <c r="A404" s="37" t="s">
        <v>60</v>
      </c>
      <c r="B404" s="38"/>
      <c r="C404" s="14"/>
      <c r="D404" s="36"/>
      <c r="E404" s="39"/>
      <c r="F404" s="40"/>
      <c r="G404" s="40"/>
      <c r="H404" s="40"/>
      <c r="I404" s="40"/>
      <c r="J404" s="36"/>
      <c r="K404" s="36"/>
      <c r="L404" s="36"/>
      <c r="M404" s="36"/>
      <c r="N404" s="36"/>
      <c r="O404" s="36"/>
      <c r="P404" s="36"/>
    </row>
    <row r="405" ht="18" spans="1:16">
      <c r="A405" s="37" t="s">
        <v>61</v>
      </c>
      <c r="B405" s="38"/>
      <c r="C405" s="14"/>
      <c r="D405" s="36"/>
      <c r="E405" s="39" t="s">
        <v>62</v>
      </c>
      <c r="F405" s="40"/>
      <c r="G405" s="40"/>
      <c r="H405" s="41"/>
      <c r="I405" s="41"/>
      <c r="J405" s="55"/>
      <c r="K405" s="55"/>
      <c r="L405" s="55"/>
      <c r="M405" s="55"/>
      <c r="N405" s="55"/>
      <c r="O405" s="55"/>
      <c r="P405" s="55"/>
    </row>
    <row r="406" ht="18" spans="1:16">
      <c r="A406" s="4"/>
      <c r="B406" s="4"/>
      <c r="C406" s="3"/>
      <c r="D406" s="36"/>
      <c r="E406" s="39"/>
      <c r="F406" s="40"/>
      <c r="G406" s="40"/>
      <c r="H406" s="40"/>
      <c r="I406" s="40"/>
      <c r="J406" s="36"/>
      <c r="K406" s="36"/>
      <c r="L406" s="36"/>
      <c r="M406" s="36"/>
      <c r="N406" s="36"/>
      <c r="O406" s="36"/>
      <c r="P406" s="36"/>
    </row>
    <row r="407" ht="26.5" customHeight="1"/>
    <row r="408" ht="15.5" customHeight="1" spans="1:16">
      <c r="A408" s="3" t="s">
        <v>0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15.5" customHeight="1" spans="1: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8" spans="1:16">
      <c r="A410" s="4" t="s">
        <v>1</v>
      </c>
      <c r="B410" s="4"/>
      <c r="C410" s="3"/>
      <c r="D410" s="3"/>
      <c r="E410" s="3"/>
      <c r="F410" s="3"/>
      <c r="G410" s="3"/>
      <c r="H410" s="4" t="s">
        <v>1</v>
      </c>
      <c r="I410" s="47"/>
      <c r="J410" s="47"/>
      <c r="K410" s="47"/>
      <c r="L410" s="47"/>
      <c r="M410" s="47"/>
      <c r="N410" s="47"/>
      <c r="O410" s="47"/>
      <c r="P410" s="47"/>
    </row>
    <row r="411" ht="18" spans="1:16">
      <c r="A411" s="4" t="s">
        <v>2</v>
      </c>
      <c r="B411" s="4"/>
      <c r="C411" s="3"/>
      <c r="D411" s="3"/>
      <c r="E411" s="3"/>
      <c r="F411" s="3"/>
      <c r="G411" s="3"/>
      <c r="H411" s="4" t="s">
        <v>3</v>
      </c>
      <c r="I411" s="47"/>
      <c r="J411" s="47"/>
      <c r="K411" s="47"/>
      <c r="L411" s="47"/>
      <c r="M411" s="47"/>
      <c r="N411" s="47"/>
      <c r="O411" s="47"/>
      <c r="P411" s="47"/>
    </row>
    <row r="412" ht="18" spans="1:16">
      <c r="A412" s="5" t="s">
        <v>4</v>
      </c>
      <c r="B412" s="5"/>
      <c r="C412" s="6"/>
      <c r="D412" s="5"/>
      <c r="E412" s="5"/>
      <c r="F412" s="5"/>
      <c r="G412" s="5"/>
      <c r="H412" s="5" t="s">
        <v>5</v>
      </c>
      <c r="I412"/>
      <c r="J412"/>
      <c r="K412"/>
      <c r="L412"/>
      <c r="M412"/>
      <c r="N412"/>
      <c r="O412"/>
      <c r="P412"/>
    </row>
    <row r="413" ht="18" spans="1:16">
      <c r="A413" s="5" t="s">
        <v>6</v>
      </c>
      <c r="B413" s="5"/>
      <c r="C413" s="6"/>
      <c r="D413" s="5"/>
      <c r="E413" s="5"/>
      <c r="F413" s="5"/>
      <c r="G413" s="5"/>
      <c r="H413" s="5" t="s">
        <v>6</v>
      </c>
      <c r="I413"/>
      <c r="J413"/>
      <c r="K413" s="5"/>
      <c r="L413" s="5"/>
      <c r="M413" s="5"/>
      <c r="N413" s="5"/>
      <c r="O413" s="5"/>
      <c r="P413" s="5"/>
    </row>
    <row r="414" ht="25.2" spans="1:16">
      <c r="A414" s="7" t="s">
        <v>7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ht="20.4" spans="1:16">
      <c r="A415" s="8" t="s">
        <v>8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ht="20.4" spans="1:16">
      <c r="A416" s="8"/>
      <c r="B416" s="8"/>
      <c r="C416" s="8"/>
      <c r="D416" s="8"/>
      <c r="E416" s="8"/>
      <c r="F416" s="8" t="s">
        <v>9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ht="18" spans="1:16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</row>
    <row r="418" ht="18" customHeight="1" spans="1:16">
      <c r="A418" s="9" t="s">
        <v>145</v>
      </c>
      <c r="B418" s="10" t="s">
        <v>11</v>
      </c>
      <c r="C418" s="10" t="s">
        <v>12</v>
      </c>
      <c r="D418" s="11" t="s">
        <v>13</v>
      </c>
      <c r="E418" s="12"/>
      <c r="F418" s="13"/>
      <c r="G418" s="10" t="s">
        <v>14</v>
      </c>
      <c r="H418" s="11" t="s">
        <v>15</v>
      </c>
      <c r="I418" s="12"/>
      <c r="J418" s="12"/>
      <c r="K418" s="12"/>
      <c r="L418" s="11" t="s">
        <v>16</v>
      </c>
      <c r="M418" s="12"/>
      <c r="N418" s="12"/>
      <c r="O418" s="13"/>
      <c r="P418" s="48" t="s">
        <v>17</v>
      </c>
    </row>
    <row r="419" ht="18" spans="1:16">
      <c r="A419" s="14" t="s">
        <v>18</v>
      </c>
      <c r="B419" s="15"/>
      <c r="C419" s="15"/>
      <c r="D419" s="14" t="s">
        <v>19</v>
      </c>
      <c r="E419" s="14" t="s">
        <v>20</v>
      </c>
      <c r="F419" s="14" t="s">
        <v>21</v>
      </c>
      <c r="G419" s="15"/>
      <c r="H419" s="14" t="s">
        <v>22</v>
      </c>
      <c r="I419" s="14" t="s">
        <v>23</v>
      </c>
      <c r="J419" s="14" t="s">
        <v>24</v>
      </c>
      <c r="K419" s="14" t="s">
        <v>25</v>
      </c>
      <c r="L419" s="14" t="s">
        <v>26</v>
      </c>
      <c r="M419" s="14" t="s">
        <v>27</v>
      </c>
      <c r="N419" s="14" t="s">
        <v>28</v>
      </c>
      <c r="O419" s="14" t="s">
        <v>29</v>
      </c>
      <c r="P419" s="49"/>
    </row>
    <row r="420" ht="18" spans="1:16">
      <c r="A420" s="16" t="s">
        <v>146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ht="18" spans="1:16">
      <c r="A421" s="18" t="s">
        <v>31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ht="18" spans="1:16">
      <c r="A422" s="20" t="s">
        <v>110</v>
      </c>
      <c r="B422" s="20" t="s">
        <v>111</v>
      </c>
      <c r="C422" s="21">
        <v>200</v>
      </c>
      <c r="D422" s="21">
        <v>3.5</v>
      </c>
      <c r="E422" s="21">
        <v>4.7</v>
      </c>
      <c r="F422" s="21">
        <v>18</v>
      </c>
      <c r="G422" s="21">
        <v>147.1</v>
      </c>
      <c r="H422" s="21">
        <v>0.06</v>
      </c>
      <c r="I422" s="21">
        <v>0.8</v>
      </c>
      <c r="J422" s="21">
        <v>0.28</v>
      </c>
      <c r="K422" s="21">
        <v>20.7</v>
      </c>
      <c r="L422" s="21">
        <v>78.5</v>
      </c>
      <c r="M422" s="21">
        <v>16.5</v>
      </c>
      <c r="N422" s="21">
        <v>111</v>
      </c>
      <c r="O422" s="21">
        <v>0.43</v>
      </c>
      <c r="P422" s="52">
        <v>23.55</v>
      </c>
    </row>
    <row r="423" ht="18" spans="1:16">
      <c r="A423" s="20" t="s">
        <v>96</v>
      </c>
      <c r="B423" s="20" t="s">
        <v>97</v>
      </c>
      <c r="C423" s="21">
        <v>200</v>
      </c>
      <c r="D423" s="21">
        <v>3.7</v>
      </c>
      <c r="E423" s="21">
        <v>2.9</v>
      </c>
      <c r="F423" s="21">
        <v>11.3</v>
      </c>
      <c r="G423" s="21">
        <v>86</v>
      </c>
      <c r="H423" s="21">
        <v>0.03</v>
      </c>
      <c r="I423" s="21">
        <v>0.13</v>
      </c>
      <c r="J423" s="21">
        <v>0.52</v>
      </c>
      <c r="K423" s="21">
        <v>13.3</v>
      </c>
      <c r="L423" s="21">
        <v>111</v>
      </c>
      <c r="M423" s="21">
        <v>31</v>
      </c>
      <c r="N423" s="21">
        <v>107</v>
      </c>
      <c r="O423" s="21">
        <v>1.07</v>
      </c>
      <c r="P423" s="52">
        <v>20</v>
      </c>
    </row>
    <row r="424" ht="18" spans="1:16">
      <c r="A424" s="20" t="s">
        <v>38</v>
      </c>
      <c r="B424" s="20" t="s">
        <v>112</v>
      </c>
      <c r="C424" s="21">
        <v>125</v>
      </c>
      <c r="D424" s="21">
        <v>0.9</v>
      </c>
      <c r="E424" s="21">
        <v>0.3</v>
      </c>
      <c r="F424" s="21">
        <v>11.1</v>
      </c>
      <c r="G424" s="21">
        <v>52.5</v>
      </c>
      <c r="H424" s="21">
        <v>0</v>
      </c>
      <c r="I424" s="21">
        <v>0</v>
      </c>
      <c r="J424" s="21">
        <v>9.8</v>
      </c>
      <c r="K424" s="21">
        <v>0</v>
      </c>
      <c r="L424" s="21">
        <v>20.1</v>
      </c>
      <c r="M424" s="21">
        <v>15.5</v>
      </c>
      <c r="N424" s="21">
        <v>17.1</v>
      </c>
      <c r="O424" s="21">
        <v>1</v>
      </c>
      <c r="P424" s="50">
        <v>33.57</v>
      </c>
    </row>
    <row r="425" ht="18" spans="1:16">
      <c r="A425" s="20" t="s">
        <v>38</v>
      </c>
      <c r="B425" s="20" t="s">
        <v>39</v>
      </c>
      <c r="C425" s="21">
        <v>30</v>
      </c>
      <c r="D425" s="21">
        <v>2.3</v>
      </c>
      <c r="E425" s="21">
        <v>0.2</v>
      </c>
      <c r="F425" s="21">
        <v>15.4</v>
      </c>
      <c r="G425" s="21">
        <v>70.3</v>
      </c>
      <c r="H425" s="21">
        <v>0.12</v>
      </c>
      <c r="I425" s="21">
        <v>0.09</v>
      </c>
      <c r="J425" s="21">
        <v>0.06</v>
      </c>
      <c r="K425" s="21">
        <v>0</v>
      </c>
      <c r="L425" s="21">
        <v>37.5</v>
      </c>
      <c r="M425" s="21">
        <v>12.3</v>
      </c>
      <c r="N425" s="21">
        <v>38.7</v>
      </c>
      <c r="O425" s="21">
        <v>1.08</v>
      </c>
      <c r="P425" s="50">
        <v>2.88</v>
      </c>
    </row>
    <row r="426" ht="18" spans="1:16">
      <c r="A426" s="20" t="s">
        <v>40</v>
      </c>
      <c r="B426" s="20"/>
      <c r="C426" s="21"/>
      <c r="D426" s="71">
        <f>SUM(D422:D425)</f>
        <v>10.4</v>
      </c>
      <c r="E426" s="71">
        <f t="shared" ref="E426:P426" si="55">SUM(E422:E425)</f>
        <v>8.1</v>
      </c>
      <c r="F426" s="71">
        <f t="shared" si="55"/>
        <v>55.8</v>
      </c>
      <c r="G426" s="71">
        <f t="shared" si="55"/>
        <v>355.9</v>
      </c>
      <c r="H426" s="71">
        <f t="shared" si="55"/>
        <v>0.21</v>
      </c>
      <c r="I426" s="71">
        <f t="shared" si="55"/>
        <v>1.02</v>
      </c>
      <c r="J426" s="71">
        <f t="shared" si="55"/>
        <v>10.66</v>
      </c>
      <c r="K426" s="71">
        <f t="shared" si="55"/>
        <v>34</v>
      </c>
      <c r="L426" s="71">
        <f t="shared" si="55"/>
        <v>247.1</v>
      </c>
      <c r="M426" s="71">
        <f t="shared" si="55"/>
        <v>75.3</v>
      </c>
      <c r="N426" s="71">
        <f t="shared" si="55"/>
        <v>273.8</v>
      </c>
      <c r="O426" s="71">
        <f t="shared" si="55"/>
        <v>3.58</v>
      </c>
      <c r="P426" s="80">
        <f t="shared" si="55"/>
        <v>80</v>
      </c>
    </row>
    <row r="427" ht="18" spans="1:16">
      <c r="A427" s="25" t="s">
        <v>41</v>
      </c>
      <c r="B427" s="25"/>
      <c r="C427" s="25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16"/>
    </row>
    <row r="428" ht="18" spans="1:16">
      <c r="A428" s="20" t="s">
        <v>70</v>
      </c>
      <c r="B428" s="20" t="s">
        <v>147</v>
      </c>
      <c r="C428" s="21">
        <v>70</v>
      </c>
      <c r="D428" s="21">
        <v>9.6</v>
      </c>
      <c r="E428" s="21">
        <v>6.9</v>
      </c>
      <c r="F428" s="21">
        <v>4.4</v>
      </c>
      <c r="G428" s="21">
        <v>103</v>
      </c>
      <c r="H428" s="21">
        <v>0.06</v>
      </c>
      <c r="I428" s="21">
        <v>0.06</v>
      </c>
      <c r="J428" s="21">
        <v>1.91</v>
      </c>
      <c r="K428" s="21">
        <v>221</v>
      </c>
      <c r="L428" s="21">
        <v>31</v>
      </c>
      <c r="M428" s="21">
        <v>39</v>
      </c>
      <c r="N428" s="21">
        <v>146</v>
      </c>
      <c r="O428" s="21">
        <v>0.74</v>
      </c>
      <c r="P428" s="50">
        <v>44.24</v>
      </c>
    </row>
    <row r="429" ht="18" spans="1:16">
      <c r="A429" s="20" t="s">
        <v>72</v>
      </c>
      <c r="B429" s="20" t="s">
        <v>73</v>
      </c>
      <c r="C429" s="21">
        <v>150</v>
      </c>
      <c r="D429" s="21">
        <v>3.7</v>
      </c>
      <c r="E429" s="21">
        <v>4.8</v>
      </c>
      <c r="F429" s="21">
        <v>36.5</v>
      </c>
      <c r="G429" s="21">
        <v>203.5</v>
      </c>
      <c r="H429" s="21">
        <v>0.03</v>
      </c>
      <c r="I429" s="21">
        <v>0.03</v>
      </c>
      <c r="J429" s="21">
        <v>0</v>
      </c>
      <c r="K429" s="21">
        <v>18.4</v>
      </c>
      <c r="L429" s="21">
        <v>6.9</v>
      </c>
      <c r="M429" s="21">
        <v>24</v>
      </c>
      <c r="N429" s="21">
        <v>73</v>
      </c>
      <c r="O429" s="21">
        <v>0.49</v>
      </c>
      <c r="P429" s="50">
        <v>15</v>
      </c>
    </row>
    <row r="430" ht="18" spans="1:16">
      <c r="A430" s="20" t="s">
        <v>90</v>
      </c>
      <c r="B430" s="20" t="s">
        <v>91</v>
      </c>
      <c r="C430" s="21">
        <v>200</v>
      </c>
      <c r="D430" s="21">
        <v>1</v>
      </c>
      <c r="E430" s="21">
        <v>0.1</v>
      </c>
      <c r="F430" s="21">
        <v>15.76</v>
      </c>
      <c r="G430" s="21">
        <v>66.9</v>
      </c>
      <c r="H430" s="21">
        <v>0.01</v>
      </c>
      <c r="I430" s="21">
        <v>0.03</v>
      </c>
      <c r="J430" s="21">
        <v>0.32</v>
      </c>
      <c r="K430" s="21">
        <v>70</v>
      </c>
      <c r="L430" s="21">
        <v>28</v>
      </c>
      <c r="M430" s="21">
        <v>18</v>
      </c>
      <c r="N430" s="21">
        <v>25</v>
      </c>
      <c r="O430" s="21">
        <v>0.58</v>
      </c>
      <c r="P430" s="50">
        <v>15</v>
      </c>
    </row>
    <row r="431" ht="18" spans="1:16">
      <c r="A431" s="20" t="s">
        <v>38</v>
      </c>
      <c r="B431" s="20" t="s">
        <v>39</v>
      </c>
      <c r="C431" s="21">
        <v>60</v>
      </c>
      <c r="D431" s="21">
        <v>3.4</v>
      </c>
      <c r="E431" s="21">
        <v>0.4</v>
      </c>
      <c r="F431" s="21">
        <v>22.1</v>
      </c>
      <c r="G431" s="21">
        <v>105.5</v>
      </c>
      <c r="H431" s="21">
        <v>0.18</v>
      </c>
      <c r="I431" s="21">
        <v>0.14</v>
      </c>
      <c r="J431" s="21">
        <v>0.09</v>
      </c>
      <c r="K431" s="21">
        <v>0</v>
      </c>
      <c r="L431" s="21">
        <v>56.25</v>
      </c>
      <c r="M431" s="21">
        <v>18.45</v>
      </c>
      <c r="N431" s="21">
        <v>58.05</v>
      </c>
      <c r="O431" s="21">
        <v>1.62</v>
      </c>
      <c r="P431" s="50">
        <v>5.76</v>
      </c>
    </row>
    <row r="432" ht="18" spans="1:16">
      <c r="A432" s="22" t="s">
        <v>50</v>
      </c>
      <c r="B432" s="22"/>
      <c r="C432" s="23"/>
      <c r="D432" s="64">
        <f t="shared" ref="D432:O432" si="56">SUM(D429:D431)</f>
        <v>8.1</v>
      </c>
      <c r="E432" s="64">
        <f t="shared" si="56"/>
        <v>5.3</v>
      </c>
      <c r="F432" s="64">
        <f t="shared" si="56"/>
        <v>74.36</v>
      </c>
      <c r="G432" s="64">
        <f t="shared" si="56"/>
        <v>375.9</v>
      </c>
      <c r="H432" s="64">
        <f t="shared" si="56"/>
        <v>0.22</v>
      </c>
      <c r="I432" s="64">
        <f t="shared" si="56"/>
        <v>0.2</v>
      </c>
      <c r="J432" s="64">
        <f t="shared" si="56"/>
        <v>0.41</v>
      </c>
      <c r="K432" s="64">
        <f t="shared" si="56"/>
        <v>88.4</v>
      </c>
      <c r="L432" s="64">
        <f t="shared" si="56"/>
        <v>91.15</v>
      </c>
      <c r="M432" s="64">
        <f t="shared" si="56"/>
        <v>60.45</v>
      </c>
      <c r="N432" s="64">
        <f t="shared" si="56"/>
        <v>156.05</v>
      </c>
      <c r="O432" s="64">
        <f t="shared" si="56"/>
        <v>2.69</v>
      </c>
      <c r="P432" s="77">
        <f>SUM(P428:P431)</f>
        <v>80</v>
      </c>
    </row>
    <row r="433" ht="18" spans="1:16">
      <c r="A433" s="16" t="s">
        <v>51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53"/>
    </row>
    <row r="434" ht="18" spans="1:16">
      <c r="A434" s="32" t="s">
        <v>38</v>
      </c>
      <c r="B434" s="33" t="s">
        <v>52</v>
      </c>
      <c r="C434" s="34">
        <v>75</v>
      </c>
      <c r="D434" s="14">
        <v>3.07</v>
      </c>
      <c r="E434" s="14">
        <v>3.45</v>
      </c>
      <c r="F434" s="14">
        <v>0.37</v>
      </c>
      <c r="G434" s="14">
        <v>45</v>
      </c>
      <c r="H434" s="14">
        <v>0.04</v>
      </c>
      <c r="I434" s="14">
        <v>0.01</v>
      </c>
      <c r="J434" s="14">
        <v>8</v>
      </c>
      <c r="K434" s="14">
        <v>42.9</v>
      </c>
      <c r="L434" s="14">
        <v>1.1</v>
      </c>
      <c r="M434" s="14">
        <v>104</v>
      </c>
      <c r="N434" s="14">
        <v>0.05</v>
      </c>
      <c r="O434" s="14">
        <v>21</v>
      </c>
      <c r="P434" s="54">
        <v>25</v>
      </c>
    </row>
    <row r="435" ht="18" spans="1:16">
      <c r="A435" s="32" t="s">
        <v>38</v>
      </c>
      <c r="B435" s="33" t="s">
        <v>53</v>
      </c>
      <c r="C435" s="14">
        <v>200</v>
      </c>
      <c r="D435" s="14">
        <v>0.6</v>
      </c>
      <c r="E435" s="14">
        <v>0.6</v>
      </c>
      <c r="F435" s="14">
        <v>14.7</v>
      </c>
      <c r="G435" s="14">
        <v>70.5</v>
      </c>
      <c r="H435" s="14">
        <v>0.56</v>
      </c>
      <c r="I435" s="14">
        <v>0.33</v>
      </c>
      <c r="J435" s="14">
        <v>14.4</v>
      </c>
      <c r="K435" s="14">
        <v>44.4</v>
      </c>
      <c r="L435" s="14">
        <v>1.11</v>
      </c>
      <c r="M435" s="14">
        <v>262</v>
      </c>
      <c r="N435" s="14">
        <v>0.12</v>
      </c>
      <c r="O435" s="14">
        <v>20</v>
      </c>
      <c r="P435" s="54">
        <v>25</v>
      </c>
    </row>
    <row r="436" ht="18" spans="1:16">
      <c r="A436" s="32" t="s">
        <v>38</v>
      </c>
      <c r="B436" s="35" t="s">
        <v>54</v>
      </c>
      <c r="C436" s="14">
        <v>125</v>
      </c>
      <c r="D436" s="14">
        <v>3.13</v>
      </c>
      <c r="E436" s="14">
        <v>2.7</v>
      </c>
      <c r="F436" s="14">
        <v>12.17</v>
      </c>
      <c r="G436" s="14">
        <v>86.25</v>
      </c>
      <c r="H436" s="14">
        <v>0.08</v>
      </c>
      <c r="I436" s="14">
        <v>0.04</v>
      </c>
      <c r="J436" s="54">
        <v>0</v>
      </c>
      <c r="K436" s="14">
        <v>13.05</v>
      </c>
      <c r="L436" s="14">
        <v>1.62</v>
      </c>
      <c r="M436" s="14">
        <v>70</v>
      </c>
      <c r="N436" s="14">
        <v>0.03</v>
      </c>
      <c r="O436" s="14">
        <v>28</v>
      </c>
      <c r="P436" s="54">
        <v>30</v>
      </c>
    </row>
    <row r="437" ht="18" spans="1:16">
      <c r="A437" s="32" t="s">
        <v>55</v>
      </c>
      <c r="B437" s="32"/>
      <c r="C437" s="14"/>
      <c r="D437" s="64">
        <f>SUM(D434:D436)</f>
        <v>6.8</v>
      </c>
      <c r="E437" s="64">
        <f t="shared" ref="E437:P437" si="57">SUM(E434:E436)</f>
        <v>6.75</v>
      </c>
      <c r="F437" s="64">
        <f t="shared" si="57"/>
        <v>27.24</v>
      </c>
      <c r="G437" s="64">
        <f t="shared" si="57"/>
        <v>201.75</v>
      </c>
      <c r="H437" s="64">
        <f t="shared" si="57"/>
        <v>0.68</v>
      </c>
      <c r="I437" s="64">
        <f t="shared" si="57"/>
        <v>0.38</v>
      </c>
      <c r="J437" s="64">
        <f t="shared" si="57"/>
        <v>22.4</v>
      </c>
      <c r="K437" s="64">
        <f t="shared" si="57"/>
        <v>100.35</v>
      </c>
      <c r="L437" s="64">
        <f t="shared" si="57"/>
        <v>3.83</v>
      </c>
      <c r="M437" s="64">
        <f t="shared" si="57"/>
        <v>436</v>
      </c>
      <c r="N437" s="64">
        <f t="shared" si="57"/>
        <v>0.2</v>
      </c>
      <c r="O437" s="64">
        <f t="shared" si="57"/>
        <v>69</v>
      </c>
      <c r="P437" s="24">
        <f t="shared" si="57"/>
        <v>80</v>
      </c>
    </row>
    <row r="438" ht="18" spans="1:16">
      <c r="A438" s="28" t="s">
        <v>56</v>
      </c>
      <c r="B438" s="4"/>
      <c r="C438" s="3"/>
      <c r="D438" s="53">
        <f>D426+D432+D437</f>
        <v>25.3</v>
      </c>
      <c r="E438" s="53">
        <f t="shared" ref="E438:P438" si="58">E426+E432+E437</f>
        <v>20.15</v>
      </c>
      <c r="F438" s="53">
        <f t="shared" si="58"/>
        <v>157.4</v>
      </c>
      <c r="G438" s="53">
        <f t="shared" si="58"/>
        <v>933.55</v>
      </c>
      <c r="H438" s="53">
        <f t="shared" si="58"/>
        <v>1.11</v>
      </c>
      <c r="I438" s="53">
        <f t="shared" si="58"/>
        <v>1.6</v>
      </c>
      <c r="J438" s="53">
        <f t="shared" si="58"/>
        <v>33.47</v>
      </c>
      <c r="K438" s="53">
        <f t="shared" si="58"/>
        <v>222.75</v>
      </c>
      <c r="L438" s="53">
        <f t="shared" si="58"/>
        <v>342.08</v>
      </c>
      <c r="M438" s="53">
        <f t="shared" si="58"/>
        <v>571.75</v>
      </c>
      <c r="N438" s="53">
        <f t="shared" si="58"/>
        <v>430.05</v>
      </c>
      <c r="O438" s="53">
        <f t="shared" si="58"/>
        <v>75.27</v>
      </c>
      <c r="P438" s="53">
        <f t="shared" si="58"/>
        <v>240</v>
      </c>
    </row>
    <row r="439" ht="18" spans="1:16">
      <c r="A439" s="37" t="s">
        <v>57</v>
      </c>
      <c r="B439" s="38"/>
      <c r="C439" s="14"/>
      <c r="D439" s="36"/>
      <c r="E439" s="39"/>
      <c r="F439" s="40"/>
      <c r="G439" s="40"/>
      <c r="H439" s="40"/>
      <c r="I439" s="40"/>
      <c r="J439" s="36"/>
      <c r="K439" s="36"/>
      <c r="L439" s="36"/>
      <c r="M439" s="36"/>
      <c r="N439" s="36"/>
      <c r="O439" s="36"/>
      <c r="P439" s="36"/>
    </row>
    <row r="440" ht="18" spans="1:16">
      <c r="A440" s="37" t="s">
        <v>58</v>
      </c>
      <c r="B440" s="38"/>
      <c r="C440" s="14"/>
      <c r="D440" s="36"/>
      <c r="E440" s="39" t="s">
        <v>59</v>
      </c>
      <c r="F440" s="40"/>
      <c r="G440" s="40"/>
      <c r="H440" s="40"/>
      <c r="I440" s="40"/>
      <c r="J440" s="55"/>
      <c r="K440" s="55"/>
      <c r="L440" s="55"/>
      <c r="M440" s="55"/>
      <c r="N440" s="55"/>
      <c r="O440" s="55"/>
      <c r="P440" s="55"/>
    </row>
    <row r="441" ht="18" spans="1:16">
      <c r="A441" s="37" t="s">
        <v>60</v>
      </c>
      <c r="B441" s="38"/>
      <c r="C441" s="14"/>
      <c r="D441" s="36"/>
      <c r="E441" s="39"/>
      <c r="F441" s="40"/>
      <c r="G441" s="40"/>
      <c r="H441" s="40"/>
      <c r="I441" s="40"/>
      <c r="J441" s="36"/>
      <c r="K441" s="36"/>
      <c r="L441" s="36"/>
      <c r="M441" s="36"/>
      <c r="N441" s="36"/>
      <c r="O441" s="36"/>
      <c r="P441" s="36"/>
    </row>
    <row r="442" ht="18" spans="1:16">
      <c r="A442" s="37" t="s">
        <v>61</v>
      </c>
      <c r="B442" s="38"/>
      <c r="C442" s="14"/>
      <c r="D442" s="36"/>
      <c r="E442" s="39" t="s">
        <v>62</v>
      </c>
      <c r="F442" s="40"/>
      <c r="G442" s="40"/>
      <c r="H442" s="41"/>
      <c r="I442" s="41"/>
      <c r="J442" s="55"/>
      <c r="K442" s="55"/>
      <c r="L442" s="55"/>
      <c r="M442" s="55"/>
      <c r="N442" s="55"/>
      <c r="O442" s="55"/>
      <c r="P442" s="55"/>
    </row>
  </sheetData>
  <mergeCells count="281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Q65:R65"/>
    <mergeCell ref="Q67:R67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44:B144"/>
    <mergeCell ref="A152:B152"/>
    <mergeCell ref="H152:P152"/>
    <mergeCell ref="A153:B153"/>
    <mergeCell ref="H153:P153"/>
    <mergeCell ref="H154:P154"/>
    <mergeCell ref="H155:I155"/>
    <mergeCell ref="A156:P156"/>
    <mergeCell ref="A157:P157"/>
    <mergeCell ref="A159:P159"/>
    <mergeCell ref="D160:F160"/>
    <mergeCell ref="H160:K160"/>
    <mergeCell ref="L160:O160"/>
    <mergeCell ref="A162:P162"/>
    <mergeCell ref="A163:P163"/>
    <mergeCell ref="A168:B168"/>
    <mergeCell ref="A169:P169"/>
    <mergeCell ref="A175:B175"/>
    <mergeCell ref="A176:O176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A195:P195"/>
    <mergeCell ref="D196:F196"/>
    <mergeCell ref="H196:K196"/>
    <mergeCell ref="L196:O196"/>
    <mergeCell ref="A198:P198"/>
    <mergeCell ref="A199:P199"/>
    <mergeCell ref="A205:P205"/>
    <mergeCell ref="A210:B210"/>
    <mergeCell ref="A211:O211"/>
    <mergeCell ref="A224:B224"/>
    <mergeCell ref="H224:P224"/>
    <mergeCell ref="A225:B225"/>
    <mergeCell ref="H225:P225"/>
    <mergeCell ref="H226:P226"/>
    <mergeCell ref="H227:I227"/>
    <mergeCell ref="A228:P228"/>
    <mergeCell ref="A229:P229"/>
    <mergeCell ref="D232:F232"/>
    <mergeCell ref="H232:K232"/>
    <mergeCell ref="L232:O232"/>
    <mergeCell ref="A234:P234"/>
    <mergeCell ref="A235:P235"/>
    <mergeCell ref="A240:B240"/>
    <mergeCell ref="A241:P241"/>
    <mergeCell ref="A245:B245"/>
    <mergeCell ref="A246:O246"/>
    <mergeCell ref="A261:B261"/>
    <mergeCell ref="H261:P261"/>
    <mergeCell ref="A262:B262"/>
    <mergeCell ref="H262:P262"/>
    <mergeCell ref="H263:P263"/>
    <mergeCell ref="H264:I264"/>
    <mergeCell ref="A265:P265"/>
    <mergeCell ref="A266:P266"/>
    <mergeCell ref="A268:P268"/>
    <mergeCell ref="D269:F269"/>
    <mergeCell ref="H269:K269"/>
    <mergeCell ref="L269:O269"/>
    <mergeCell ref="A271:P271"/>
    <mergeCell ref="A272:P272"/>
    <mergeCell ref="A273:P273"/>
    <mergeCell ref="A279:B279"/>
    <mergeCell ref="A280:P280"/>
    <mergeCell ref="A285:B285"/>
    <mergeCell ref="A286:O286"/>
    <mergeCell ref="A298:B298"/>
    <mergeCell ref="H298:P298"/>
    <mergeCell ref="A299:B299"/>
    <mergeCell ref="H299:P299"/>
    <mergeCell ref="H300:P300"/>
    <mergeCell ref="H301:I301"/>
    <mergeCell ref="A302:P302"/>
    <mergeCell ref="A303:P303"/>
    <mergeCell ref="D306:F306"/>
    <mergeCell ref="H306:K306"/>
    <mergeCell ref="L306:O306"/>
    <mergeCell ref="A308:P308"/>
    <mergeCell ref="A309:P309"/>
    <mergeCell ref="A315:P315"/>
    <mergeCell ref="A320:B320"/>
    <mergeCell ref="A321:O321"/>
    <mergeCell ref="A336:B336"/>
    <mergeCell ref="H336:P336"/>
    <mergeCell ref="A337:B337"/>
    <mergeCell ref="H337:P337"/>
    <mergeCell ref="H338:P338"/>
    <mergeCell ref="H339:I339"/>
    <mergeCell ref="A340:P340"/>
    <mergeCell ref="A341:P341"/>
    <mergeCell ref="A343:P343"/>
    <mergeCell ref="D344:F344"/>
    <mergeCell ref="H344:K344"/>
    <mergeCell ref="L344:O344"/>
    <mergeCell ref="A346:P346"/>
    <mergeCell ref="A347:P347"/>
    <mergeCell ref="A351:B351"/>
    <mergeCell ref="A352:P352"/>
    <mergeCell ref="A358:B358"/>
    <mergeCell ref="A359:O359"/>
    <mergeCell ref="A373:B373"/>
    <mergeCell ref="H373:P373"/>
    <mergeCell ref="A374:B374"/>
    <mergeCell ref="H374:P374"/>
    <mergeCell ref="H375:P375"/>
    <mergeCell ref="H376:I376"/>
    <mergeCell ref="A377:P377"/>
    <mergeCell ref="A378:P378"/>
    <mergeCell ref="A380:P380"/>
    <mergeCell ref="D381:F381"/>
    <mergeCell ref="H381:K381"/>
    <mergeCell ref="L381:O381"/>
    <mergeCell ref="A383:P383"/>
    <mergeCell ref="A384:P384"/>
    <mergeCell ref="A389:B389"/>
    <mergeCell ref="A390:P390"/>
    <mergeCell ref="A395:B395"/>
    <mergeCell ref="A396:O396"/>
    <mergeCell ref="A410:B410"/>
    <mergeCell ref="H410:P410"/>
    <mergeCell ref="A411:B411"/>
    <mergeCell ref="H411:P411"/>
    <mergeCell ref="H412:P412"/>
    <mergeCell ref="H413:I413"/>
    <mergeCell ref="A414:P414"/>
    <mergeCell ref="A415:P415"/>
    <mergeCell ref="A417:P417"/>
    <mergeCell ref="D418:F418"/>
    <mergeCell ref="H418:K418"/>
    <mergeCell ref="L418:O418"/>
    <mergeCell ref="A420:P420"/>
    <mergeCell ref="A421:P421"/>
    <mergeCell ref="A427:P427"/>
    <mergeCell ref="A432:B432"/>
    <mergeCell ref="A433:O433"/>
    <mergeCell ref="B11:B12"/>
    <mergeCell ref="B48:B49"/>
    <mergeCell ref="B86:B87"/>
    <mergeCell ref="B123:B124"/>
    <mergeCell ref="B160:B161"/>
    <mergeCell ref="B196:B197"/>
    <mergeCell ref="B232:B233"/>
    <mergeCell ref="B269:B270"/>
    <mergeCell ref="B306:B307"/>
    <mergeCell ref="B344:B345"/>
    <mergeCell ref="B381:B382"/>
    <mergeCell ref="B418:B419"/>
    <mergeCell ref="C11:C12"/>
    <mergeCell ref="C48:C49"/>
    <mergeCell ref="C86:C87"/>
    <mergeCell ref="C123:C124"/>
    <mergeCell ref="C160:C161"/>
    <mergeCell ref="C196:C197"/>
    <mergeCell ref="C232:C233"/>
    <mergeCell ref="C269:C270"/>
    <mergeCell ref="C306:C307"/>
    <mergeCell ref="C344:C345"/>
    <mergeCell ref="C381:C382"/>
    <mergeCell ref="C418:C419"/>
    <mergeCell ref="G11:G12"/>
    <mergeCell ref="G48:G49"/>
    <mergeCell ref="G86:G87"/>
    <mergeCell ref="G123:G124"/>
    <mergeCell ref="G160:G161"/>
    <mergeCell ref="G196:G197"/>
    <mergeCell ref="G232:G233"/>
    <mergeCell ref="G269:G270"/>
    <mergeCell ref="G306:G307"/>
    <mergeCell ref="G344:G345"/>
    <mergeCell ref="G381:G382"/>
    <mergeCell ref="G418:G419"/>
    <mergeCell ref="P11:P12"/>
    <mergeCell ref="P48:P49"/>
    <mergeCell ref="P86:P87"/>
    <mergeCell ref="P123:P124"/>
    <mergeCell ref="P160:P161"/>
    <mergeCell ref="P196:P197"/>
    <mergeCell ref="P232:P233"/>
    <mergeCell ref="P269:P270"/>
    <mergeCell ref="P306:P307"/>
    <mergeCell ref="P344:P345"/>
    <mergeCell ref="P381:P382"/>
    <mergeCell ref="P418:P419"/>
    <mergeCell ref="R48:R49"/>
    <mergeCell ref="S48:S49"/>
    <mergeCell ref="W48:W49"/>
    <mergeCell ref="AF48:AF49"/>
    <mergeCell ref="A1:P2"/>
    <mergeCell ref="A38:P39"/>
    <mergeCell ref="A76:P77"/>
    <mergeCell ref="A113:P114"/>
    <mergeCell ref="A150:P151"/>
    <mergeCell ref="A186:P187"/>
    <mergeCell ref="A222:P223"/>
    <mergeCell ref="A259:P260"/>
    <mergeCell ref="A296:P297"/>
    <mergeCell ref="A334:P335"/>
    <mergeCell ref="A371:P372"/>
    <mergeCell ref="A408:P409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443"/>
  <sheetViews>
    <sheetView view="pageLayout" zoomScale="60" zoomScaleNormal="100" topLeftCell="A418" workbookViewId="0">
      <selection activeCell="A419" sqref="A419:P439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7"/>
      <c r="J3" s="47"/>
      <c r="K3" s="47"/>
      <c r="L3" s="47"/>
      <c r="M3" s="47"/>
      <c r="N3" s="47"/>
      <c r="O3" s="47"/>
      <c r="P3" s="47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149</v>
      </c>
      <c r="I4" s="47"/>
      <c r="J4" s="47"/>
      <c r="K4" s="47"/>
      <c r="L4" s="47"/>
      <c r="M4" s="47"/>
      <c r="N4" s="47"/>
      <c r="O4" s="47"/>
      <c r="P4" s="47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150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151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8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9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50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50">
        <v>28.55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50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50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51">
        <f t="shared" si="0"/>
        <v>80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52">
        <v>4.24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52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52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52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52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6">
        <f>SUM(P21:P25)</f>
        <v>80</v>
      </c>
    </row>
    <row r="27" ht="20.5" customHeight="1" spans="1:16">
      <c r="A27" s="28" t="s">
        <v>51</v>
      </c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6"/>
      <c r="O27" s="36"/>
      <c r="P27" s="53"/>
    </row>
    <row r="28" ht="21.5" customHeight="1" spans="1:16">
      <c r="A28" s="32" t="s">
        <v>38</v>
      </c>
      <c r="B28" s="33" t="s">
        <v>52</v>
      </c>
      <c r="C28" s="34">
        <v>75</v>
      </c>
      <c r="D28" s="14">
        <v>3.07</v>
      </c>
      <c r="E28" s="14">
        <v>3.45</v>
      </c>
      <c r="F28" s="14">
        <v>0.37</v>
      </c>
      <c r="G28" s="14">
        <v>45</v>
      </c>
      <c r="H28" s="14">
        <v>0.04</v>
      </c>
      <c r="I28" s="14">
        <v>0.01</v>
      </c>
      <c r="J28" s="14">
        <v>8</v>
      </c>
      <c r="K28" s="14">
        <v>42.9</v>
      </c>
      <c r="L28" s="14">
        <v>1.1</v>
      </c>
      <c r="M28" s="14">
        <v>104</v>
      </c>
      <c r="N28" s="14">
        <v>0.05</v>
      </c>
      <c r="O28" s="14">
        <v>21</v>
      </c>
      <c r="P28" s="54">
        <v>25</v>
      </c>
    </row>
    <row r="29" ht="18" spans="1:16">
      <c r="A29" s="32" t="s">
        <v>38</v>
      </c>
      <c r="B29" s="33" t="s">
        <v>53</v>
      </c>
      <c r="C29" s="14">
        <v>200</v>
      </c>
      <c r="D29" s="14">
        <v>0.6</v>
      </c>
      <c r="E29" s="14">
        <v>0.6</v>
      </c>
      <c r="F29" s="14">
        <v>14.7</v>
      </c>
      <c r="G29" s="14">
        <v>70.5</v>
      </c>
      <c r="H29" s="14">
        <v>0.56</v>
      </c>
      <c r="I29" s="14">
        <v>0.33</v>
      </c>
      <c r="J29" s="14">
        <v>14.4</v>
      </c>
      <c r="K29" s="14">
        <v>44.4</v>
      </c>
      <c r="L29" s="14">
        <v>1.11</v>
      </c>
      <c r="M29" s="14">
        <v>262</v>
      </c>
      <c r="N29" s="14">
        <v>0.12</v>
      </c>
      <c r="O29" s="14">
        <v>20</v>
      </c>
      <c r="P29" s="54">
        <v>25</v>
      </c>
    </row>
    <row r="30" ht="18" spans="1:16">
      <c r="A30" s="32" t="s">
        <v>38</v>
      </c>
      <c r="B30" s="35" t="s">
        <v>54</v>
      </c>
      <c r="C30" s="14">
        <v>125</v>
      </c>
      <c r="D30" s="14">
        <v>3.13</v>
      </c>
      <c r="E30" s="14">
        <v>2.7</v>
      </c>
      <c r="F30" s="14">
        <v>12.17</v>
      </c>
      <c r="G30" s="14">
        <v>86.25</v>
      </c>
      <c r="H30" s="14">
        <v>0.08</v>
      </c>
      <c r="I30" s="14">
        <v>0.04</v>
      </c>
      <c r="J30" s="54">
        <v>0</v>
      </c>
      <c r="K30" s="14">
        <v>13.05</v>
      </c>
      <c r="L30" s="14">
        <v>1.62</v>
      </c>
      <c r="M30" s="14">
        <v>70</v>
      </c>
      <c r="N30" s="14">
        <v>0.03</v>
      </c>
      <c r="O30" s="14">
        <v>28</v>
      </c>
      <c r="P30" s="54">
        <v>30</v>
      </c>
    </row>
    <row r="31" ht="18" spans="1:16">
      <c r="A31" s="32" t="s">
        <v>55</v>
      </c>
      <c r="B31" s="26"/>
      <c r="C31" s="14"/>
      <c r="D31" s="24">
        <f>SUM(D28:D30)</f>
        <v>6.8</v>
      </c>
      <c r="E31" s="24">
        <f t="shared" ref="E31:P31" si="2">SUM(E28:E30)</f>
        <v>6.75</v>
      </c>
      <c r="F31" s="24">
        <f t="shared" si="2"/>
        <v>27.24</v>
      </c>
      <c r="G31" s="24">
        <f t="shared" si="2"/>
        <v>201.75</v>
      </c>
      <c r="H31" s="24">
        <f t="shared" si="2"/>
        <v>0.68</v>
      </c>
      <c r="I31" s="24">
        <f t="shared" si="2"/>
        <v>0.38</v>
      </c>
      <c r="J31" s="24">
        <f t="shared" si="2"/>
        <v>22.4</v>
      </c>
      <c r="K31" s="24">
        <f t="shared" si="2"/>
        <v>100.35</v>
      </c>
      <c r="L31" s="24">
        <f t="shared" si="2"/>
        <v>3.83</v>
      </c>
      <c r="M31" s="24">
        <f t="shared" si="2"/>
        <v>436</v>
      </c>
      <c r="N31" s="24">
        <f t="shared" si="2"/>
        <v>0.2</v>
      </c>
      <c r="O31" s="24">
        <f t="shared" si="2"/>
        <v>69</v>
      </c>
      <c r="P31" s="24">
        <f t="shared" si="2"/>
        <v>80</v>
      </c>
    </row>
    <row r="32" ht="18" spans="1:16">
      <c r="A32" s="28" t="s">
        <v>56</v>
      </c>
      <c r="B32" s="28"/>
      <c r="C32" s="3"/>
      <c r="D32" s="36">
        <f>D19+D26+D31</f>
        <v>44.1</v>
      </c>
      <c r="E32" s="36">
        <f t="shared" ref="E32:P32" si="3">E19+E26+E31</f>
        <v>32.65</v>
      </c>
      <c r="F32" s="36">
        <f t="shared" si="3"/>
        <v>162.84</v>
      </c>
      <c r="G32" s="36">
        <f t="shared" si="3"/>
        <v>1095.15</v>
      </c>
      <c r="H32" s="36">
        <f t="shared" si="3"/>
        <v>1.51</v>
      </c>
      <c r="I32" s="36">
        <f t="shared" si="3"/>
        <v>0.96</v>
      </c>
      <c r="J32" s="36">
        <f t="shared" si="3"/>
        <v>24.8</v>
      </c>
      <c r="K32" s="36">
        <f t="shared" si="3"/>
        <v>239.03</v>
      </c>
      <c r="L32" s="36">
        <f t="shared" si="3"/>
        <v>640.13</v>
      </c>
      <c r="M32" s="36">
        <f t="shared" si="3"/>
        <v>601</v>
      </c>
      <c r="N32" s="36">
        <f t="shared" si="3"/>
        <v>712.9</v>
      </c>
      <c r="O32" s="36">
        <f t="shared" si="3"/>
        <v>77.7</v>
      </c>
      <c r="P32" s="36">
        <f t="shared" si="3"/>
        <v>240</v>
      </c>
    </row>
    <row r="33" ht="18" spans="1:16">
      <c r="A33" s="37" t="s">
        <v>57</v>
      </c>
      <c r="B33" s="38"/>
      <c r="C33" s="14"/>
      <c r="D33" s="36"/>
      <c r="E33" s="39"/>
      <c r="F33" s="40"/>
      <c r="G33" s="40"/>
      <c r="H33" s="40"/>
      <c r="I33" s="40"/>
      <c r="J33" s="36"/>
      <c r="K33" s="36"/>
      <c r="L33" s="36"/>
      <c r="M33" s="36"/>
      <c r="N33" s="36"/>
      <c r="O33" s="36"/>
      <c r="P33" s="36"/>
    </row>
    <row r="34" ht="18" spans="1:16">
      <c r="A34" s="37" t="s">
        <v>58</v>
      </c>
      <c r="B34" s="38"/>
      <c r="C34" s="14"/>
      <c r="D34" s="36"/>
      <c r="E34" s="39" t="s">
        <v>59</v>
      </c>
      <c r="F34" s="40"/>
      <c r="G34" s="40"/>
      <c r="H34" s="40"/>
      <c r="I34" s="40"/>
      <c r="J34" s="55"/>
      <c r="K34" s="55"/>
      <c r="L34" s="55"/>
      <c r="M34" s="55"/>
      <c r="N34" s="55"/>
      <c r="O34" s="55"/>
      <c r="P34" s="55"/>
    </row>
    <row r="35" ht="18" spans="1:16">
      <c r="A35" s="37" t="s">
        <v>60</v>
      </c>
      <c r="B35" s="38"/>
      <c r="C35" s="14"/>
      <c r="D35" s="36"/>
      <c r="E35" s="39"/>
      <c r="F35" s="40"/>
      <c r="G35" s="40"/>
      <c r="H35" s="40"/>
      <c r="I35" s="40"/>
      <c r="J35" s="36"/>
      <c r="K35" s="36"/>
      <c r="L35" s="36"/>
      <c r="M35" s="36"/>
      <c r="N35" s="36"/>
      <c r="O35" s="36"/>
      <c r="P35" s="36"/>
    </row>
    <row r="36" ht="18" spans="1:16">
      <c r="A36" s="37" t="s">
        <v>61</v>
      </c>
      <c r="B36" s="38"/>
      <c r="C36" s="14"/>
      <c r="D36" s="36"/>
      <c r="E36" s="39" t="s">
        <v>62</v>
      </c>
      <c r="F36" s="40"/>
      <c r="G36" s="40"/>
      <c r="H36" s="41"/>
      <c r="I36" s="41"/>
      <c r="J36" s="55"/>
      <c r="K36" s="55"/>
      <c r="L36" s="55"/>
      <c r="M36" s="55"/>
      <c r="N36" s="55"/>
      <c r="O36" s="55"/>
      <c r="P36" s="55"/>
    </row>
    <row r="37" ht="18" spans="1:16">
      <c r="A37" s="4"/>
      <c r="B37" s="4"/>
      <c r="C37" s="3"/>
      <c r="D37" s="36"/>
      <c r="E37" s="39"/>
      <c r="F37" s="40"/>
      <c r="G37" s="40"/>
      <c r="H37" s="40"/>
      <c r="I37" s="40"/>
      <c r="J37" s="36"/>
      <c r="K37" s="36"/>
      <c r="L37" s="36"/>
      <c r="M37" s="36"/>
      <c r="N37" s="36"/>
      <c r="O37" s="36"/>
      <c r="P37" s="36"/>
    </row>
    <row r="38" ht="27" customHeight="1" spans="1:16">
      <c r="A38" s="3" t="s">
        <v>148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7"/>
      <c r="J40" s="47"/>
      <c r="K40" s="47"/>
      <c r="L40" s="47"/>
      <c r="M40" s="47"/>
      <c r="N40" s="47"/>
      <c r="O40" s="47"/>
      <c r="P40" s="47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149</v>
      </c>
      <c r="I41" s="47"/>
      <c r="J41" s="47"/>
      <c r="K41" s="47"/>
      <c r="L41" s="47"/>
      <c r="M41" s="47"/>
      <c r="N41" s="47"/>
      <c r="O41" s="47"/>
      <c r="P41" s="47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150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152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63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8" t="s">
        <v>17</v>
      </c>
      <c r="Q48" s="56"/>
      <c r="R48" s="57"/>
      <c r="S48" s="57"/>
      <c r="T48" s="3"/>
      <c r="U48" s="3"/>
      <c r="V48" s="3"/>
      <c r="W48" s="57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9"/>
      <c r="Q49" s="3"/>
      <c r="R49" s="57"/>
      <c r="S49" s="57"/>
      <c r="T49" s="3"/>
      <c r="U49" s="3"/>
      <c r="V49" s="3"/>
      <c r="W49" s="57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64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50">
        <v>20</v>
      </c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61"/>
      <c r="AB52" s="59"/>
      <c r="AC52" s="59"/>
      <c r="AD52" s="59"/>
      <c r="AE52" s="59"/>
      <c r="AF52" s="40"/>
    </row>
    <row r="53" ht="18" spans="1:32">
      <c r="A53" s="20">
        <v>188</v>
      </c>
      <c r="B53" s="42" t="s">
        <v>65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50">
        <v>33.55</v>
      </c>
      <c r="Q53" s="58"/>
      <c r="R53" s="58"/>
      <c r="S53" s="59"/>
      <c r="T53" s="59"/>
      <c r="U53" s="59"/>
      <c r="V53" s="59"/>
      <c r="W53" s="59"/>
      <c r="X53" s="59"/>
      <c r="Y53" s="59"/>
      <c r="Z53" s="59"/>
      <c r="AA53" s="61"/>
      <c r="AB53" s="59"/>
      <c r="AC53" s="59"/>
      <c r="AD53" s="59"/>
      <c r="AE53" s="59"/>
      <c r="AF53" s="40"/>
    </row>
    <row r="54" ht="18" spans="1:32">
      <c r="A54" s="20" t="s">
        <v>66</v>
      </c>
      <c r="B54" s="20" t="s">
        <v>67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50">
        <v>13.57</v>
      </c>
      <c r="Q54" s="58"/>
      <c r="R54" s="58"/>
      <c r="S54" s="59"/>
      <c r="T54" s="59"/>
      <c r="U54" s="59"/>
      <c r="V54" s="59"/>
      <c r="W54" s="59"/>
      <c r="X54" s="59"/>
      <c r="Y54" s="61"/>
      <c r="Z54" s="61"/>
      <c r="AA54" s="59"/>
      <c r="AB54" s="59"/>
      <c r="AC54" s="59"/>
      <c r="AD54" s="59"/>
      <c r="AE54" s="59"/>
      <c r="AF54" s="40"/>
    </row>
    <row r="55" ht="18" spans="1:32">
      <c r="A55" s="20" t="s">
        <v>68</v>
      </c>
      <c r="B55" s="20" t="s">
        <v>69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50">
        <v>10</v>
      </c>
      <c r="Q55" s="58"/>
      <c r="R55" s="58"/>
      <c r="S55" s="59"/>
      <c r="T55" s="59"/>
      <c r="U55" s="59"/>
      <c r="V55" s="59"/>
      <c r="W55" s="59"/>
      <c r="X55" s="59"/>
      <c r="Y55" s="59"/>
      <c r="Z55" s="59"/>
      <c r="AA55" s="61"/>
      <c r="AB55" s="59"/>
      <c r="AC55" s="59"/>
      <c r="AD55" s="59"/>
      <c r="AE55" s="59"/>
      <c r="AF55" s="40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50">
        <v>2.88</v>
      </c>
      <c r="Q56" s="58"/>
      <c r="R56" s="58"/>
      <c r="S56" s="59"/>
      <c r="T56" s="59"/>
      <c r="U56" s="59"/>
      <c r="V56" s="59"/>
      <c r="W56" s="59"/>
      <c r="X56" s="59"/>
      <c r="Y56" s="59"/>
      <c r="Z56" s="59"/>
      <c r="AA56" s="61"/>
      <c r="AB56" s="59"/>
      <c r="AC56" s="59"/>
      <c r="AD56" s="59"/>
      <c r="AE56" s="59"/>
      <c r="AF56" s="40"/>
    </row>
    <row r="57" ht="18" spans="1:32">
      <c r="A57" s="22" t="s">
        <v>40</v>
      </c>
      <c r="B57" s="22"/>
      <c r="C57" s="23"/>
      <c r="D57" s="24">
        <f t="shared" ref="D57:P57" si="4">SUM(D52:D56)</f>
        <v>17.39</v>
      </c>
      <c r="E57" s="24">
        <f t="shared" si="4"/>
        <v>16.8</v>
      </c>
      <c r="F57" s="24">
        <f t="shared" si="4"/>
        <v>75.32</v>
      </c>
      <c r="G57" s="24">
        <f t="shared" si="4"/>
        <v>514.14</v>
      </c>
      <c r="H57" s="24">
        <f t="shared" si="4"/>
        <v>0.5</v>
      </c>
      <c r="I57" s="24">
        <f t="shared" si="4"/>
        <v>0.35</v>
      </c>
      <c r="J57" s="24">
        <f t="shared" si="4"/>
        <v>0.52</v>
      </c>
      <c r="K57" s="24">
        <f t="shared" si="4"/>
        <v>49.83</v>
      </c>
      <c r="L57" s="24">
        <f t="shared" si="4"/>
        <v>322.86</v>
      </c>
      <c r="M57" s="24">
        <f t="shared" si="4"/>
        <v>171.35</v>
      </c>
      <c r="N57" s="24">
        <f t="shared" si="4"/>
        <v>232.2</v>
      </c>
      <c r="O57" s="24">
        <f t="shared" si="4"/>
        <v>3.41</v>
      </c>
      <c r="P57" s="51">
        <f t="shared" si="4"/>
        <v>80</v>
      </c>
      <c r="Q57" s="4"/>
      <c r="R57" s="4"/>
      <c r="S57" s="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ht="18" spans="1:32">
      <c r="A59" s="43" t="s">
        <v>70</v>
      </c>
      <c r="B59" s="43" t="s">
        <v>71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52">
        <v>39.24</v>
      </c>
      <c r="Q59" s="58"/>
      <c r="R59" s="58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0"/>
    </row>
    <row r="60" ht="18" spans="1:32">
      <c r="A60" s="43" t="s">
        <v>72</v>
      </c>
      <c r="B60" s="43" t="s">
        <v>73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52">
        <v>20</v>
      </c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ht="18" spans="1:32">
      <c r="A61" s="43" t="s">
        <v>74</v>
      </c>
      <c r="B61" s="43" t="s">
        <v>75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52">
        <v>5</v>
      </c>
      <c r="Q61" s="58"/>
      <c r="R61" s="58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40"/>
    </row>
    <row r="62" ht="18" spans="1:32">
      <c r="A62" s="43" t="s">
        <v>76</v>
      </c>
      <c r="B62" s="43" t="s">
        <v>77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52">
        <v>10</v>
      </c>
      <c r="Q62" s="58"/>
      <c r="R62" s="58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0"/>
    </row>
    <row r="63" ht="18" spans="1:32">
      <c r="A63" s="43" t="s">
        <v>38</v>
      </c>
      <c r="B63" s="43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52">
        <v>5.76</v>
      </c>
      <c r="Q63" s="58"/>
      <c r="R63" s="60"/>
      <c r="S63" s="59"/>
      <c r="T63" s="59"/>
      <c r="U63" s="59"/>
      <c r="V63" s="59"/>
      <c r="W63" s="59"/>
      <c r="X63" s="59"/>
      <c r="Y63" s="59"/>
      <c r="Z63" s="59"/>
      <c r="AA63" s="61"/>
      <c r="AB63" s="59"/>
      <c r="AC63" s="59"/>
      <c r="AD63" s="59"/>
      <c r="AE63" s="59"/>
      <c r="AF63" s="40"/>
    </row>
    <row r="64" ht="18" spans="1:32">
      <c r="A64" s="44" t="s">
        <v>50</v>
      </c>
      <c r="B64" s="45"/>
      <c r="C64" s="21"/>
      <c r="D64" s="46">
        <f t="shared" ref="D64:P64" si="5">SUM(D59:D63)</f>
        <v>19.1</v>
      </c>
      <c r="E64" s="46">
        <f t="shared" si="5"/>
        <v>12.2</v>
      </c>
      <c r="F64" s="46">
        <f t="shared" si="5"/>
        <v>87.5</v>
      </c>
      <c r="G64" s="46">
        <f t="shared" si="5"/>
        <v>536.3</v>
      </c>
      <c r="H64" s="46">
        <f t="shared" si="5"/>
        <v>0.348</v>
      </c>
      <c r="I64" s="46">
        <f t="shared" si="5"/>
        <v>0.186</v>
      </c>
      <c r="J64" s="46">
        <f t="shared" si="5"/>
        <v>82.13</v>
      </c>
      <c r="K64" s="46">
        <f t="shared" si="5"/>
        <v>344.36</v>
      </c>
      <c r="L64" s="46">
        <f t="shared" si="5"/>
        <v>145.9</v>
      </c>
      <c r="M64" s="46">
        <f t="shared" si="5"/>
        <v>93.2</v>
      </c>
      <c r="N64" s="46">
        <f t="shared" si="5"/>
        <v>316.8</v>
      </c>
      <c r="O64" s="46">
        <f t="shared" si="5"/>
        <v>3.968</v>
      </c>
      <c r="P64" s="46">
        <f t="shared" si="5"/>
        <v>80</v>
      </c>
      <c r="Q64" s="58"/>
      <c r="R64" s="60"/>
      <c r="S64" s="59"/>
      <c r="T64" s="59"/>
      <c r="U64" s="59"/>
      <c r="V64" s="59"/>
      <c r="W64" s="59"/>
      <c r="X64" s="59"/>
      <c r="Y64" s="61"/>
      <c r="Z64" s="61"/>
      <c r="AA64" s="59"/>
      <c r="AB64" s="59"/>
      <c r="AC64" s="59"/>
      <c r="AD64" s="59"/>
      <c r="AE64" s="59"/>
      <c r="AF64" s="40"/>
    </row>
    <row r="65" ht="18" spans="1:32">
      <c r="A65" s="28" t="s">
        <v>51</v>
      </c>
      <c r="B65" s="4"/>
      <c r="C65" s="3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53"/>
      <c r="Q65" s="4"/>
      <c r="R65" s="4"/>
      <c r="S65" s="3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ht="18" spans="1:32">
      <c r="A66" s="32" t="s">
        <v>38</v>
      </c>
      <c r="B66" s="33" t="s">
        <v>52</v>
      </c>
      <c r="C66" s="34">
        <v>75</v>
      </c>
      <c r="D66" s="14">
        <v>3.07</v>
      </c>
      <c r="E66" s="14">
        <v>3.45</v>
      </c>
      <c r="F66" s="14">
        <v>0.37</v>
      </c>
      <c r="G66" s="14">
        <v>45</v>
      </c>
      <c r="H66" s="14">
        <v>0.04</v>
      </c>
      <c r="I66" s="14">
        <v>0.01</v>
      </c>
      <c r="J66" s="14">
        <v>8</v>
      </c>
      <c r="K66" s="14">
        <v>42.9</v>
      </c>
      <c r="L66" s="14">
        <v>1.1</v>
      </c>
      <c r="M66" s="14">
        <v>104</v>
      </c>
      <c r="N66" s="14">
        <v>0.05</v>
      </c>
      <c r="O66" s="14">
        <v>21</v>
      </c>
      <c r="P66" s="54">
        <v>25</v>
      </c>
      <c r="Q66" s="4"/>
      <c r="R66" s="4"/>
      <c r="S66" s="3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ht="18" spans="1:32">
      <c r="A67" s="32" t="s">
        <v>38</v>
      </c>
      <c r="B67" s="33" t="s">
        <v>53</v>
      </c>
      <c r="C67" s="14">
        <v>200</v>
      </c>
      <c r="D67" s="14">
        <v>0.6</v>
      </c>
      <c r="E67" s="14">
        <v>0.6</v>
      </c>
      <c r="F67" s="14">
        <v>14.7</v>
      </c>
      <c r="G67" s="14">
        <v>70.5</v>
      </c>
      <c r="H67" s="14">
        <v>0.56</v>
      </c>
      <c r="I67" s="14">
        <v>0.33</v>
      </c>
      <c r="J67" s="14">
        <v>14.4</v>
      </c>
      <c r="K67" s="14">
        <v>44.4</v>
      </c>
      <c r="L67" s="14">
        <v>1.11</v>
      </c>
      <c r="M67" s="14">
        <v>262</v>
      </c>
      <c r="N67" s="14">
        <v>0.12</v>
      </c>
      <c r="O67" s="14">
        <v>20</v>
      </c>
      <c r="P67" s="54">
        <v>25</v>
      </c>
      <c r="Q67" s="28"/>
      <c r="R67" s="28"/>
      <c r="S67" s="3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ht="18" spans="1:16">
      <c r="A68" s="32" t="s">
        <v>38</v>
      </c>
      <c r="B68" s="35" t="s">
        <v>54</v>
      </c>
      <c r="C68" s="14">
        <v>125</v>
      </c>
      <c r="D68" s="14">
        <v>3.13</v>
      </c>
      <c r="E68" s="14">
        <v>2.7</v>
      </c>
      <c r="F68" s="14">
        <v>12.17</v>
      </c>
      <c r="G68" s="14">
        <v>86.25</v>
      </c>
      <c r="H68" s="14">
        <v>0.08</v>
      </c>
      <c r="I68" s="14">
        <v>0.04</v>
      </c>
      <c r="J68" s="54">
        <v>0</v>
      </c>
      <c r="K68" s="14">
        <v>13.05</v>
      </c>
      <c r="L68" s="14">
        <v>1.62</v>
      </c>
      <c r="M68" s="14">
        <v>70</v>
      </c>
      <c r="N68" s="14">
        <v>0.03</v>
      </c>
      <c r="O68" s="14">
        <v>28</v>
      </c>
      <c r="P68" s="54">
        <v>30</v>
      </c>
    </row>
    <row r="69" ht="18" spans="1:16">
      <c r="A69" s="32" t="s">
        <v>55</v>
      </c>
      <c r="B69" s="14"/>
      <c r="C69" s="14"/>
      <c r="D69" s="9">
        <f>SUM(D66:D68)</f>
        <v>6.8</v>
      </c>
      <c r="E69" s="9">
        <f t="shared" ref="E69:P69" si="6">SUM(E66:E68)</f>
        <v>6.75</v>
      </c>
      <c r="F69" s="9">
        <f t="shared" si="6"/>
        <v>27.24</v>
      </c>
      <c r="G69" s="9">
        <f t="shared" si="6"/>
        <v>201.75</v>
      </c>
      <c r="H69" s="9">
        <f t="shared" si="6"/>
        <v>0.68</v>
      </c>
      <c r="I69" s="9">
        <f t="shared" si="6"/>
        <v>0.38</v>
      </c>
      <c r="J69" s="9">
        <f t="shared" si="6"/>
        <v>22.4</v>
      </c>
      <c r="K69" s="9">
        <f t="shared" si="6"/>
        <v>100.35</v>
      </c>
      <c r="L69" s="9">
        <f t="shared" si="6"/>
        <v>3.83</v>
      </c>
      <c r="M69" s="9">
        <f t="shared" si="6"/>
        <v>436</v>
      </c>
      <c r="N69" s="9">
        <f t="shared" si="6"/>
        <v>0.2</v>
      </c>
      <c r="O69" s="9">
        <f t="shared" si="6"/>
        <v>69</v>
      </c>
      <c r="P69" s="24">
        <f t="shared" si="6"/>
        <v>80</v>
      </c>
    </row>
    <row r="70" ht="18" spans="1:16">
      <c r="A70" s="28" t="s">
        <v>56</v>
      </c>
      <c r="B70" s="3"/>
      <c r="C70" s="3"/>
      <c r="D70" s="53">
        <f t="shared" ref="D70:P70" si="7">D69+D64+D57</f>
        <v>43.29</v>
      </c>
      <c r="E70" s="53">
        <f t="shared" si="7"/>
        <v>35.75</v>
      </c>
      <c r="F70" s="53">
        <f t="shared" si="7"/>
        <v>190.06</v>
      </c>
      <c r="G70" s="53">
        <f t="shared" si="7"/>
        <v>1252.19</v>
      </c>
      <c r="H70" s="53">
        <f t="shared" si="7"/>
        <v>1.528</v>
      </c>
      <c r="I70" s="53">
        <f t="shared" si="7"/>
        <v>0.916</v>
      </c>
      <c r="J70" s="53">
        <f t="shared" si="7"/>
        <v>105.05</v>
      </c>
      <c r="K70" s="53">
        <f t="shared" si="7"/>
        <v>494.54</v>
      </c>
      <c r="L70" s="53">
        <f t="shared" si="7"/>
        <v>472.59</v>
      </c>
      <c r="M70" s="53">
        <f t="shared" si="7"/>
        <v>700.55</v>
      </c>
      <c r="N70" s="53">
        <f t="shared" si="7"/>
        <v>549.2</v>
      </c>
      <c r="O70" s="53">
        <f t="shared" si="7"/>
        <v>76.378</v>
      </c>
      <c r="P70" s="53">
        <f t="shared" si="7"/>
        <v>240</v>
      </c>
    </row>
    <row r="71" ht="18" spans="1:16">
      <c r="A71" s="37" t="s">
        <v>57</v>
      </c>
      <c r="B71" s="38"/>
      <c r="C71" s="14"/>
      <c r="D71" s="36"/>
      <c r="E71" s="39"/>
      <c r="F71" s="40"/>
      <c r="G71" s="40"/>
      <c r="H71" s="40"/>
      <c r="I71" s="40"/>
      <c r="J71" s="36"/>
      <c r="K71" s="36"/>
      <c r="L71" s="36"/>
      <c r="M71" s="36"/>
      <c r="N71" s="36"/>
      <c r="O71" s="36"/>
      <c r="P71" s="36"/>
    </row>
    <row r="72" ht="18" spans="1:16">
      <c r="A72" s="37" t="s">
        <v>58</v>
      </c>
      <c r="B72" s="38"/>
      <c r="C72" s="14"/>
      <c r="D72" s="36"/>
      <c r="E72" s="39" t="s">
        <v>59</v>
      </c>
      <c r="F72" s="40"/>
      <c r="G72" s="40"/>
      <c r="H72" s="40"/>
      <c r="I72" s="40"/>
      <c r="J72" s="55"/>
      <c r="K72" s="55"/>
      <c r="L72" s="55"/>
      <c r="M72" s="55"/>
      <c r="N72" s="55"/>
      <c r="O72" s="55"/>
      <c r="P72" s="55"/>
    </row>
    <row r="73" ht="18" spans="1:16">
      <c r="A73" s="37" t="s">
        <v>60</v>
      </c>
      <c r="B73" s="38"/>
      <c r="C73" s="14"/>
      <c r="D73" s="36"/>
      <c r="E73" s="39"/>
      <c r="F73" s="40"/>
      <c r="G73" s="40"/>
      <c r="H73" s="40"/>
      <c r="I73" s="40"/>
      <c r="J73" s="36"/>
      <c r="K73" s="36"/>
      <c r="L73" s="36"/>
      <c r="M73" s="36"/>
      <c r="N73" s="36"/>
      <c r="O73" s="36"/>
      <c r="P73" s="36"/>
    </row>
    <row r="74" ht="18" spans="1:16">
      <c r="A74" s="37" t="s">
        <v>61</v>
      </c>
      <c r="B74" s="38"/>
      <c r="C74" s="14"/>
      <c r="D74" s="36"/>
      <c r="E74" s="39" t="s">
        <v>62</v>
      </c>
      <c r="F74" s="40"/>
      <c r="G74" s="40"/>
      <c r="H74" s="41"/>
      <c r="I74" s="41"/>
      <c r="J74" s="55"/>
      <c r="K74" s="55"/>
      <c r="L74" s="55"/>
      <c r="M74" s="55"/>
      <c r="N74" s="55"/>
      <c r="O74" s="55"/>
      <c r="P74" s="55"/>
    </row>
    <row r="75" ht="22.5" customHeight="1" spans="1:16">
      <c r="A75" s="4"/>
      <c r="B75" s="4"/>
      <c r="C75" s="3"/>
      <c r="D75" s="36"/>
      <c r="E75" s="39"/>
      <c r="F75" s="40"/>
      <c r="G75" s="40"/>
      <c r="H75" s="40"/>
      <c r="I75" s="40"/>
      <c r="J75" s="36"/>
      <c r="K75" s="36"/>
      <c r="L75" s="36"/>
      <c r="M75" s="36"/>
      <c r="N75" s="36"/>
      <c r="O75" s="36"/>
      <c r="P75" s="36"/>
    </row>
    <row r="76" ht="6.5" customHeight="1" spans="1:16">
      <c r="A76" s="3" t="s">
        <v>148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7"/>
      <c r="J78" s="47"/>
      <c r="K78" s="47"/>
      <c r="L78" s="47"/>
      <c r="M78" s="47"/>
      <c r="N78" s="47"/>
      <c r="O78" s="47"/>
      <c r="P78" s="47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149</v>
      </c>
      <c r="I79" s="47"/>
      <c r="J79" s="47"/>
      <c r="K79" s="47"/>
      <c r="L79" s="47"/>
      <c r="M79" s="47"/>
      <c r="N79" s="47"/>
      <c r="O79" s="47"/>
      <c r="P79" s="47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150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152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ht="18" spans="1:16">
      <c r="A86" s="9" t="s">
        <v>78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8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9"/>
    </row>
    <row r="88" ht="18" spans="1:16">
      <c r="A88" s="16" t="s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80</v>
      </c>
      <c r="B90" s="20" t="s">
        <v>81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50">
        <v>72.12</v>
      </c>
    </row>
    <row r="91" ht="18" spans="1:16">
      <c r="A91" s="20" t="s">
        <v>82</v>
      </c>
      <c r="B91" s="20" t="s">
        <v>83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50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50">
        <v>2.88</v>
      </c>
    </row>
    <row r="93" ht="18" spans="1:16">
      <c r="A93" s="22" t="s">
        <v>40</v>
      </c>
      <c r="B93" s="22"/>
      <c r="C93" s="23"/>
      <c r="D93" s="24">
        <f t="shared" ref="D93:P93" si="8">SUM(D90:D92)</f>
        <v>17.3</v>
      </c>
      <c r="E93" s="24">
        <f t="shared" si="8"/>
        <v>15.2</v>
      </c>
      <c r="F93" s="24">
        <f t="shared" si="8"/>
        <v>64.5</v>
      </c>
      <c r="G93" s="24">
        <f t="shared" si="8"/>
        <v>445.4</v>
      </c>
      <c r="H93" s="24">
        <f t="shared" si="8"/>
        <v>0.19</v>
      </c>
      <c r="I93" s="24">
        <f t="shared" si="8"/>
        <v>0.22</v>
      </c>
      <c r="J93" s="24">
        <f t="shared" si="8"/>
        <v>0.82</v>
      </c>
      <c r="K93" s="24">
        <f t="shared" si="8"/>
        <v>262.3</v>
      </c>
      <c r="L93" s="24">
        <f t="shared" si="8"/>
        <v>62</v>
      </c>
      <c r="M93" s="24">
        <f t="shared" si="8"/>
        <v>60.1</v>
      </c>
      <c r="N93" s="24">
        <f t="shared" si="8"/>
        <v>238.9</v>
      </c>
      <c r="O93" s="24">
        <f t="shared" si="8"/>
        <v>4.01</v>
      </c>
      <c r="P93" s="51">
        <f t="shared" si="8"/>
        <v>80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43" t="s">
        <v>84</v>
      </c>
      <c r="B95" s="43" t="s">
        <v>85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50">
        <v>39.24</v>
      </c>
    </row>
    <row r="96" ht="18" spans="1:16">
      <c r="A96" s="43" t="s">
        <v>88</v>
      </c>
      <c r="B96" s="43" t="s">
        <v>89</v>
      </c>
      <c r="C96" s="21">
        <v>20</v>
      </c>
      <c r="D96" s="21">
        <v>0.3</v>
      </c>
      <c r="E96" s="21">
        <v>1.6</v>
      </c>
      <c r="F96" s="21">
        <v>0.6</v>
      </c>
      <c r="G96" s="21">
        <v>18.6</v>
      </c>
      <c r="H96" s="21">
        <v>0.002</v>
      </c>
      <c r="I96" s="21">
        <v>0.008</v>
      </c>
      <c r="J96" s="21">
        <v>0.02</v>
      </c>
      <c r="K96" s="21">
        <v>7.8</v>
      </c>
      <c r="L96" s="21">
        <v>8</v>
      </c>
      <c r="M96" s="21">
        <v>0.9</v>
      </c>
      <c r="N96" s="21">
        <v>5.8</v>
      </c>
      <c r="O96" s="21">
        <v>0.02</v>
      </c>
      <c r="P96" s="50">
        <v>10</v>
      </c>
    </row>
    <row r="97" ht="18" spans="1:16">
      <c r="A97" s="43" t="s">
        <v>86</v>
      </c>
      <c r="B97" s="43" t="s">
        <v>87</v>
      </c>
      <c r="C97" s="21">
        <v>150</v>
      </c>
      <c r="D97" s="21">
        <v>4.4</v>
      </c>
      <c r="E97" s="21">
        <v>5.3</v>
      </c>
      <c r="F97" s="21">
        <v>30.5</v>
      </c>
      <c r="G97" s="21">
        <v>187.1</v>
      </c>
      <c r="H97" s="21">
        <v>0.05</v>
      </c>
      <c r="I97" s="21">
        <v>0.03</v>
      </c>
      <c r="J97" s="21">
        <v>0</v>
      </c>
      <c r="K97" s="21">
        <v>20.3</v>
      </c>
      <c r="L97" s="21">
        <v>19.5</v>
      </c>
      <c r="M97" s="21">
        <v>17.3</v>
      </c>
      <c r="N97" s="21">
        <v>142.5</v>
      </c>
      <c r="O97" s="21">
        <v>0.8</v>
      </c>
      <c r="P97" s="50">
        <v>15</v>
      </c>
    </row>
    <row r="98" ht="18" spans="1:16">
      <c r="A98" s="43" t="s">
        <v>90</v>
      </c>
      <c r="B98" s="43" t="s">
        <v>91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50">
        <v>10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50">
        <v>5.76</v>
      </c>
    </row>
    <row r="100" ht="18" spans="1:16">
      <c r="A100" s="44" t="s">
        <v>50</v>
      </c>
      <c r="B100" s="45"/>
      <c r="C100" s="21"/>
      <c r="D100" s="46">
        <f t="shared" ref="D100:P100" si="9">SUM(D95:D99)</f>
        <v>17.5</v>
      </c>
      <c r="E100" s="46">
        <f t="shared" si="9"/>
        <v>15.3</v>
      </c>
      <c r="F100" s="46">
        <f t="shared" si="9"/>
        <v>72.26</v>
      </c>
      <c r="G100" s="46">
        <f t="shared" si="9"/>
        <v>496.35</v>
      </c>
      <c r="H100" s="46">
        <f t="shared" si="9"/>
        <v>0.342</v>
      </c>
      <c r="I100" s="46">
        <f t="shared" si="9"/>
        <v>1.008</v>
      </c>
      <c r="J100" s="46">
        <f t="shared" si="9"/>
        <v>6.63</v>
      </c>
      <c r="K100" s="46">
        <f t="shared" si="9"/>
        <v>2461.2</v>
      </c>
      <c r="L100" s="46">
        <f t="shared" si="9"/>
        <v>131.15</v>
      </c>
      <c r="M100" s="46">
        <f t="shared" si="9"/>
        <v>63.45</v>
      </c>
      <c r="N100" s="46">
        <f t="shared" si="9"/>
        <v>369.45</v>
      </c>
      <c r="O100" s="46">
        <f t="shared" si="9"/>
        <v>5.92</v>
      </c>
      <c r="P100" s="46">
        <f t="shared" si="9"/>
        <v>80</v>
      </c>
    </row>
    <row r="101" ht="18" spans="1:16">
      <c r="A101" s="63" t="s">
        <v>51</v>
      </c>
      <c r="B101" s="22"/>
      <c r="C101" s="23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64"/>
    </row>
    <row r="102" ht="18" spans="1:16">
      <c r="A102" s="32" t="s">
        <v>38</v>
      </c>
      <c r="B102" s="33" t="s">
        <v>52</v>
      </c>
      <c r="C102" s="34">
        <v>75</v>
      </c>
      <c r="D102" s="14">
        <v>3.07</v>
      </c>
      <c r="E102" s="14">
        <v>3.45</v>
      </c>
      <c r="F102" s="14">
        <v>0.37</v>
      </c>
      <c r="G102" s="14">
        <v>45</v>
      </c>
      <c r="H102" s="14">
        <v>0.04</v>
      </c>
      <c r="I102" s="14">
        <v>0.01</v>
      </c>
      <c r="J102" s="14">
        <v>8</v>
      </c>
      <c r="K102" s="14">
        <v>42.9</v>
      </c>
      <c r="L102" s="14">
        <v>1.1</v>
      </c>
      <c r="M102" s="14">
        <v>104</v>
      </c>
      <c r="N102" s="14">
        <v>0.05</v>
      </c>
      <c r="O102" s="14">
        <v>21</v>
      </c>
      <c r="P102" s="54">
        <v>25</v>
      </c>
    </row>
    <row r="103" ht="18" spans="1:16">
      <c r="A103" s="32" t="s">
        <v>38</v>
      </c>
      <c r="B103" s="33" t="s">
        <v>53</v>
      </c>
      <c r="C103" s="14">
        <v>200</v>
      </c>
      <c r="D103" s="14">
        <v>0.6</v>
      </c>
      <c r="E103" s="14">
        <v>0.6</v>
      </c>
      <c r="F103" s="14">
        <v>14.7</v>
      </c>
      <c r="G103" s="14">
        <v>70.5</v>
      </c>
      <c r="H103" s="14">
        <v>0.56</v>
      </c>
      <c r="I103" s="14">
        <v>0.33</v>
      </c>
      <c r="J103" s="14">
        <v>14.4</v>
      </c>
      <c r="K103" s="14">
        <v>44.4</v>
      </c>
      <c r="L103" s="14">
        <v>1.11</v>
      </c>
      <c r="M103" s="14">
        <v>262</v>
      </c>
      <c r="N103" s="14">
        <v>0.12</v>
      </c>
      <c r="O103" s="14">
        <v>20</v>
      </c>
      <c r="P103" s="54">
        <v>25</v>
      </c>
    </row>
    <row r="104" ht="18" spans="1:16">
      <c r="A104" s="32" t="s">
        <v>38</v>
      </c>
      <c r="B104" s="35" t="s">
        <v>54</v>
      </c>
      <c r="C104" s="14">
        <v>125</v>
      </c>
      <c r="D104" s="14">
        <v>3.13</v>
      </c>
      <c r="E104" s="14">
        <v>2.7</v>
      </c>
      <c r="F104" s="14">
        <v>12.17</v>
      </c>
      <c r="G104" s="14">
        <v>86.25</v>
      </c>
      <c r="H104" s="14">
        <v>0.08</v>
      </c>
      <c r="I104" s="14">
        <v>0.04</v>
      </c>
      <c r="J104" s="54">
        <v>0</v>
      </c>
      <c r="K104" s="14">
        <v>13.05</v>
      </c>
      <c r="L104" s="14">
        <v>1.62</v>
      </c>
      <c r="M104" s="14">
        <v>70</v>
      </c>
      <c r="N104" s="14">
        <v>0.03</v>
      </c>
      <c r="O104" s="14">
        <v>28</v>
      </c>
      <c r="P104" s="54">
        <v>30</v>
      </c>
    </row>
    <row r="105" ht="18" spans="1:16">
      <c r="A105" s="32" t="s">
        <v>55</v>
      </c>
      <c r="B105" s="14"/>
      <c r="C105" s="14"/>
      <c r="D105" s="9">
        <f>SUM(D102:D104)</f>
        <v>6.8</v>
      </c>
      <c r="E105" s="9">
        <f t="shared" ref="E105:P105" si="10">SUM(E102:E104)</f>
        <v>6.75</v>
      </c>
      <c r="F105" s="9">
        <f t="shared" si="10"/>
        <v>27.24</v>
      </c>
      <c r="G105" s="9">
        <f t="shared" si="10"/>
        <v>201.75</v>
      </c>
      <c r="H105" s="9">
        <f t="shared" si="10"/>
        <v>0.68</v>
      </c>
      <c r="I105" s="9">
        <f t="shared" si="10"/>
        <v>0.38</v>
      </c>
      <c r="J105" s="9">
        <f t="shared" si="10"/>
        <v>22.4</v>
      </c>
      <c r="K105" s="9">
        <f t="shared" si="10"/>
        <v>100.35</v>
      </c>
      <c r="L105" s="9">
        <f t="shared" si="10"/>
        <v>3.83</v>
      </c>
      <c r="M105" s="9">
        <f t="shared" si="10"/>
        <v>436</v>
      </c>
      <c r="N105" s="9">
        <f t="shared" si="10"/>
        <v>0.2</v>
      </c>
      <c r="O105" s="9">
        <f t="shared" si="10"/>
        <v>69</v>
      </c>
      <c r="P105" s="24">
        <f t="shared" si="10"/>
        <v>80</v>
      </c>
    </row>
    <row r="106" ht="18" spans="1:16">
      <c r="A106" s="28" t="s">
        <v>56</v>
      </c>
      <c r="B106" s="3"/>
      <c r="C106" s="3"/>
      <c r="D106" s="53">
        <f t="shared" ref="D106:P106" si="11">D93+D100+D105</f>
        <v>41.6</v>
      </c>
      <c r="E106" s="53">
        <f t="shared" si="11"/>
        <v>37.25</v>
      </c>
      <c r="F106" s="53">
        <f t="shared" si="11"/>
        <v>164</v>
      </c>
      <c r="G106" s="53">
        <f t="shared" si="11"/>
        <v>1143.5</v>
      </c>
      <c r="H106" s="53">
        <f t="shared" si="11"/>
        <v>1.212</v>
      </c>
      <c r="I106" s="53">
        <f t="shared" si="11"/>
        <v>1.608</v>
      </c>
      <c r="J106" s="53">
        <f t="shared" si="11"/>
        <v>29.85</v>
      </c>
      <c r="K106" s="53">
        <f t="shared" si="11"/>
        <v>2823.85</v>
      </c>
      <c r="L106" s="53">
        <f t="shared" si="11"/>
        <v>196.98</v>
      </c>
      <c r="M106" s="53">
        <f t="shared" si="11"/>
        <v>559.55</v>
      </c>
      <c r="N106" s="53">
        <f t="shared" si="11"/>
        <v>608.55</v>
      </c>
      <c r="O106" s="53">
        <f t="shared" si="11"/>
        <v>78.93</v>
      </c>
      <c r="P106" s="53">
        <f t="shared" si="11"/>
        <v>240</v>
      </c>
    </row>
    <row r="107" ht="18" spans="1:16">
      <c r="A107" s="37" t="s">
        <v>57</v>
      </c>
      <c r="B107" s="38"/>
      <c r="C107" s="14"/>
      <c r="D107" s="36"/>
      <c r="E107" s="39"/>
      <c r="F107" s="40"/>
      <c r="G107" s="40"/>
      <c r="H107" s="40"/>
      <c r="I107" s="40"/>
      <c r="J107" s="36"/>
      <c r="K107" s="36"/>
      <c r="L107" s="36"/>
      <c r="M107" s="36"/>
      <c r="N107" s="36"/>
      <c r="O107" s="36"/>
      <c r="P107" s="36"/>
    </row>
    <row r="108" ht="18" spans="1:16">
      <c r="A108" s="37" t="s">
        <v>58</v>
      </c>
      <c r="B108" s="38"/>
      <c r="C108" s="14"/>
      <c r="D108" s="36"/>
      <c r="E108" s="39" t="s">
        <v>59</v>
      </c>
      <c r="F108" s="40"/>
      <c r="G108" s="40"/>
      <c r="H108" s="40"/>
      <c r="I108" s="40"/>
      <c r="J108" s="55"/>
      <c r="K108" s="55"/>
      <c r="L108" s="55"/>
      <c r="M108" s="55"/>
      <c r="N108" s="55"/>
      <c r="O108" s="55"/>
      <c r="P108" s="55"/>
    </row>
    <row r="109" ht="18" spans="1:16">
      <c r="A109" s="37" t="s">
        <v>60</v>
      </c>
      <c r="B109" s="38"/>
      <c r="C109" s="14"/>
      <c r="D109" s="36"/>
      <c r="E109" s="39"/>
      <c r="F109" s="40"/>
      <c r="G109" s="40"/>
      <c r="H109" s="40"/>
      <c r="I109" s="40"/>
      <c r="J109" s="36"/>
      <c r="K109" s="36"/>
      <c r="L109" s="36"/>
      <c r="M109" s="36"/>
      <c r="N109" s="36"/>
      <c r="O109" s="36"/>
      <c r="P109" s="36"/>
    </row>
    <row r="110" ht="18" spans="1:16">
      <c r="A110" s="37" t="s">
        <v>61</v>
      </c>
      <c r="B110" s="38"/>
      <c r="C110" s="14"/>
      <c r="D110" s="36"/>
      <c r="E110" s="39" t="s">
        <v>62</v>
      </c>
      <c r="F110" s="40"/>
      <c r="G110" s="40"/>
      <c r="H110" s="41"/>
      <c r="I110" s="41"/>
      <c r="J110" s="55"/>
      <c r="K110" s="55"/>
      <c r="L110" s="55"/>
      <c r="M110" s="55"/>
      <c r="N110" s="55"/>
      <c r="O110" s="55"/>
      <c r="P110" s="55"/>
    </row>
    <row r="111" ht="18" spans="1:16">
      <c r="A111" s="4"/>
      <c r="B111" s="4"/>
      <c r="C111" s="3"/>
      <c r="D111" s="36"/>
      <c r="E111" s="39"/>
      <c r="F111" s="40"/>
      <c r="G111" s="40"/>
      <c r="H111" s="40"/>
      <c r="I111" s="40"/>
      <c r="J111" s="36"/>
      <c r="K111" s="36"/>
      <c r="L111" s="36"/>
      <c r="M111" s="36"/>
      <c r="N111" s="36"/>
      <c r="O111" s="36"/>
      <c r="P111" s="36"/>
    </row>
    <row r="112" ht="25.5" customHeight="1" spans="1:16">
      <c r="A112" s="4"/>
      <c r="B112" s="4"/>
      <c r="C112" s="3"/>
      <c r="D112" s="36"/>
      <c r="E112" s="39"/>
      <c r="F112" s="40"/>
      <c r="G112" s="40"/>
      <c r="H112" s="40"/>
      <c r="I112" s="40"/>
      <c r="J112" s="36"/>
      <c r="K112" s="36"/>
      <c r="L112" s="36"/>
      <c r="M112" s="36"/>
      <c r="N112" s="36"/>
      <c r="O112" s="36"/>
      <c r="P112" s="36"/>
    </row>
    <row r="113" ht="15.5" customHeight="1" spans="1:16">
      <c r="A113" s="3" t="s">
        <v>153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7"/>
      <c r="J115" s="47"/>
      <c r="K115" s="47"/>
      <c r="L115" s="47"/>
      <c r="M115" s="47"/>
      <c r="N115" s="47"/>
      <c r="O115" s="47"/>
      <c r="P115" s="47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149</v>
      </c>
      <c r="I116" s="47"/>
      <c r="J116" s="47"/>
      <c r="K116" s="47"/>
      <c r="L116" s="47"/>
      <c r="M116" s="47"/>
      <c r="N116" s="47"/>
      <c r="O116" s="47"/>
      <c r="P116" s="47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150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152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92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8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9"/>
    </row>
    <row r="125" ht="18" spans="1:16">
      <c r="A125" s="16" t="s">
        <v>93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50">
        <v>27.12</v>
      </c>
    </row>
    <row r="128" ht="18" spans="1:16">
      <c r="A128" s="20" t="s">
        <v>94</v>
      </c>
      <c r="B128" s="20" t="s">
        <v>95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50">
        <v>30</v>
      </c>
    </row>
    <row r="129" ht="18" spans="1:16">
      <c r="A129" s="20" t="s">
        <v>96</v>
      </c>
      <c r="B129" s="20" t="s">
        <v>97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50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50">
        <v>2.88</v>
      </c>
    </row>
    <row r="131" ht="18" spans="1:16">
      <c r="A131" s="22" t="s">
        <v>40</v>
      </c>
      <c r="B131" s="22"/>
      <c r="C131" s="23"/>
      <c r="D131" s="24">
        <f t="shared" ref="D131:P131" si="12">SUM(D127:D130)</f>
        <v>16.4</v>
      </c>
      <c r="E131" s="24">
        <f t="shared" si="12"/>
        <v>15.1</v>
      </c>
      <c r="F131" s="24">
        <f t="shared" si="12"/>
        <v>51.4</v>
      </c>
      <c r="G131" s="24">
        <f t="shared" si="12"/>
        <v>402.7</v>
      </c>
      <c r="H131" s="24">
        <f t="shared" si="12"/>
        <v>0.3</v>
      </c>
      <c r="I131" s="24">
        <f t="shared" si="12"/>
        <v>0.44</v>
      </c>
      <c r="J131" s="24">
        <f t="shared" si="12"/>
        <v>1.3</v>
      </c>
      <c r="K131" s="24">
        <f t="shared" si="12"/>
        <v>81.4</v>
      </c>
      <c r="L131" s="24">
        <f t="shared" si="12"/>
        <v>426.5</v>
      </c>
      <c r="M131" s="24">
        <f t="shared" si="12"/>
        <v>94.6</v>
      </c>
      <c r="N131" s="24">
        <f t="shared" si="12"/>
        <v>408.7</v>
      </c>
      <c r="O131" s="24">
        <f t="shared" si="12"/>
        <v>3.5</v>
      </c>
      <c r="P131" s="51">
        <f t="shared" si="12"/>
        <v>80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98</v>
      </c>
      <c r="B133" s="43" t="s">
        <v>99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50">
        <v>43.55</v>
      </c>
    </row>
    <row r="134" ht="18" spans="1:16">
      <c r="A134" s="20" t="s">
        <v>100</v>
      </c>
      <c r="B134" s="43" t="s">
        <v>101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50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52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50">
        <v>5.76</v>
      </c>
    </row>
    <row r="137" ht="18" spans="1:16">
      <c r="A137" s="22" t="s">
        <v>50</v>
      </c>
      <c r="B137" s="22"/>
      <c r="C137" s="23"/>
      <c r="D137" s="27">
        <f t="shared" ref="D137:P137" si="13">SUM(D133:D136)</f>
        <v>18</v>
      </c>
      <c r="E137" s="27">
        <f t="shared" si="13"/>
        <v>12.7</v>
      </c>
      <c r="F137" s="27">
        <f t="shared" si="13"/>
        <v>75.5</v>
      </c>
      <c r="G137" s="27">
        <f t="shared" si="13"/>
        <v>498.8</v>
      </c>
      <c r="H137" s="27">
        <f t="shared" si="13"/>
        <v>0.37</v>
      </c>
      <c r="I137" s="27">
        <f t="shared" si="13"/>
        <v>0.26</v>
      </c>
      <c r="J137" s="27">
        <f t="shared" si="13"/>
        <v>0.1</v>
      </c>
      <c r="K137" s="27">
        <f t="shared" si="13"/>
        <v>291.6</v>
      </c>
      <c r="L137" s="27">
        <f t="shared" si="13"/>
        <v>123.2</v>
      </c>
      <c r="M137" s="27">
        <f t="shared" si="13"/>
        <v>183.9</v>
      </c>
      <c r="N137" s="27">
        <f t="shared" si="13"/>
        <v>324.8</v>
      </c>
      <c r="O137" s="27">
        <f t="shared" si="13"/>
        <v>6.11</v>
      </c>
      <c r="P137" s="46">
        <f t="shared" si="13"/>
        <v>80</v>
      </c>
    </row>
    <row r="138" ht="18" spans="1:16">
      <c r="A138" s="65" t="s">
        <v>51</v>
      </c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9"/>
    </row>
    <row r="139" ht="18" spans="1:16">
      <c r="A139" s="32" t="s">
        <v>38</v>
      </c>
      <c r="B139" s="33" t="s">
        <v>52</v>
      </c>
      <c r="C139" s="34">
        <v>75</v>
      </c>
      <c r="D139" s="14">
        <v>3.07</v>
      </c>
      <c r="E139" s="14">
        <v>3.45</v>
      </c>
      <c r="F139" s="14">
        <v>0.37</v>
      </c>
      <c r="G139" s="14">
        <v>45</v>
      </c>
      <c r="H139" s="14">
        <v>0.04</v>
      </c>
      <c r="I139" s="14">
        <v>0.01</v>
      </c>
      <c r="J139" s="14">
        <v>8</v>
      </c>
      <c r="K139" s="14">
        <v>42.9</v>
      </c>
      <c r="L139" s="14">
        <v>1.1</v>
      </c>
      <c r="M139" s="14">
        <v>104</v>
      </c>
      <c r="N139" s="14">
        <v>0.05</v>
      </c>
      <c r="O139" s="14">
        <v>21</v>
      </c>
      <c r="P139" s="54">
        <v>25</v>
      </c>
    </row>
    <row r="140" ht="18" spans="1:16">
      <c r="A140" s="32" t="s">
        <v>38</v>
      </c>
      <c r="B140" s="33" t="s">
        <v>53</v>
      </c>
      <c r="C140" s="14">
        <v>200</v>
      </c>
      <c r="D140" s="14">
        <v>0.6</v>
      </c>
      <c r="E140" s="14">
        <v>0.6</v>
      </c>
      <c r="F140" s="14">
        <v>14.7</v>
      </c>
      <c r="G140" s="14">
        <v>70.5</v>
      </c>
      <c r="H140" s="14">
        <v>0.56</v>
      </c>
      <c r="I140" s="14">
        <v>0.33</v>
      </c>
      <c r="J140" s="14">
        <v>14.4</v>
      </c>
      <c r="K140" s="14">
        <v>44.4</v>
      </c>
      <c r="L140" s="14">
        <v>1.11</v>
      </c>
      <c r="M140" s="14">
        <v>262</v>
      </c>
      <c r="N140" s="14">
        <v>0.12</v>
      </c>
      <c r="O140" s="14">
        <v>20</v>
      </c>
      <c r="P140" s="54">
        <v>25</v>
      </c>
    </row>
    <row r="141" ht="18" spans="1:16">
      <c r="A141" s="32" t="s">
        <v>38</v>
      </c>
      <c r="B141" s="35" t="s">
        <v>54</v>
      </c>
      <c r="C141" s="14">
        <v>125</v>
      </c>
      <c r="D141" s="14">
        <v>3.13</v>
      </c>
      <c r="E141" s="14">
        <v>2.7</v>
      </c>
      <c r="F141" s="14">
        <v>12.17</v>
      </c>
      <c r="G141" s="14">
        <v>86.25</v>
      </c>
      <c r="H141" s="14">
        <v>0.08</v>
      </c>
      <c r="I141" s="14">
        <v>0.04</v>
      </c>
      <c r="J141" s="54">
        <v>0</v>
      </c>
      <c r="K141" s="14">
        <v>13.05</v>
      </c>
      <c r="L141" s="14">
        <v>1.62</v>
      </c>
      <c r="M141" s="14">
        <v>70</v>
      </c>
      <c r="N141" s="14">
        <v>0.03</v>
      </c>
      <c r="O141" s="14">
        <v>28</v>
      </c>
      <c r="P141" s="54">
        <v>30</v>
      </c>
    </row>
    <row r="142" ht="18" spans="1:16">
      <c r="A142" s="32" t="s">
        <v>55</v>
      </c>
      <c r="B142" s="14"/>
      <c r="C142" s="14"/>
      <c r="D142" s="9">
        <f>SUM(D139:D141)</f>
        <v>6.8</v>
      </c>
      <c r="E142" s="9">
        <f t="shared" ref="E142:P142" si="14">SUM(E139:E141)</f>
        <v>6.75</v>
      </c>
      <c r="F142" s="9">
        <f t="shared" si="14"/>
        <v>27.24</v>
      </c>
      <c r="G142" s="9">
        <f t="shared" si="14"/>
        <v>201.75</v>
      </c>
      <c r="H142" s="9">
        <f t="shared" si="14"/>
        <v>0.68</v>
      </c>
      <c r="I142" s="9">
        <f t="shared" si="14"/>
        <v>0.38</v>
      </c>
      <c r="J142" s="9">
        <f t="shared" si="14"/>
        <v>22.4</v>
      </c>
      <c r="K142" s="9">
        <f t="shared" si="14"/>
        <v>100.35</v>
      </c>
      <c r="L142" s="9">
        <f t="shared" si="14"/>
        <v>3.83</v>
      </c>
      <c r="M142" s="9">
        <f t="shared" si="14"/>
        <v>436</v>
      </c>
      <c r="N142" s="9">
        <f t="shared" si="14"/>
        <v>0.2</v>
      </c>
      <c r="O142" s="24">
        <f t="shared" si="14"/>
        <v>69</v>
      </c>
      <c r="P142" s="24">
        <f t="shared" si="14"/>
        <v>80</v>
      </c>
    </row>
    <row r="143" ht="18" spans="1:16">
      <c r="A143" s="28" t="s">
        <v>56</v>
      </c>
      <c r="B143" s="3"/>
      <c r="C143" s="3"/>
      <c r="D143" s="53">
        <f>D131+D137+D142</f>
        <v>41.2</v>
      </c>
      <c r="E143" s="53">
        <f t="shared" ref="E143:P143" si="15">E131+E137+E142</f>
        <v>34.55</v>
      </c>
      <c r="F143" s="53">
        <f t="shared" si="15"/>
        <v>154.14</v>
      </c>
      <c r="G143" s="53">
        <f t="shared" si="15"/>
        <v>1103.25</v>
      </c>
      <c r="H143" s="53">
        <f t="shared" si="15"/>
        <v>1.35</v>
      </c>
      <c r="I143" s="53">
        <f t="shared" si="15"/>
        <v>1.08</v>
      </c>
      <c r="J143" s="53">
        <f t="shared" si="15"/>
        <v>23.8</v>
      </c>
      <c r="K143" s="53">
        <f t="shared" si="15"/>
        <v>473.35</v>
      </c>
      <c r="L143" s="53">
        <f t="shared" si="15"/>
        <v>553.53</v>
      </c>
      <c r="M143" s="53">
        <f t="shared" si="15"/>
        <v>714.5</v>
      </c>
      <c r="N143" s="53">
        <f t="shared" si="15"/>
        <v>733.7</v>
      </c>
      <c r="O143" s="53">
        <f t="shared" si="15"/>
        <v>78.61</v>
      </c>
      <c r="P143" s="53">
        <f t="shared" si="15"/>
        <v>240</v>
      </c>
    </row>
    <row r="144" ht="18" spans="1:16">
      <c r="A144" s="4"/>
      <c r="B144" s="4"/>
      <c r="C144" s="3"/>
      <c r="D144" s="3"/>
      <c r="E144" s="3"/>
      <c r="F144" s="3"/>
      <c r="G144" s="3"/>
      <c r="H144" s="4"/>
      <c r="I144" s="47"/>
      <c r="J144" s="47"/>
      <c r="K144" s="47"/>
      <c r="L144" s="47"/>
      <c r="M144" s="47"/>
      <c r="N144" s="47"/>
      <c r="O144" s="47"/>
      <c r="P144" s="70"/>
    </row>
    <row r="145" ht="18" spans="1:16">
      <c r="A145" s="37" t="s">
        <v>57</v>
      </c>
      <c r="B145" s="38"/>
      <c r="C145" s="14"/>
      <c r="D145" s="36"/>
      <c r="E145" s="39"/>
      <c r="F145" s="40"/>
      <c r="G145" s="40"/>
      <c r="H145" s="40"/>
      <c r="I145" s="40"/>
      <c r="J145" s="36"/>
      <c r="K145" s="36"/>
      <c r="L145" s="36"/>
      <c r="M145" s="36"/>
      <c r="N145" s="36"/>
      <c r="O145" s="36"/>
      <c r="P145" s="36"/>
    </row>
    <row r="146" ht="18" spans="1:16">
      <c r="A146" s="37" t="s">
        <v>58</v>
      </c>
      <c r="B146" s="38"/>
      <c r="C146" s="14"/>
      <c r="D146" s="36"/>
      <c r="E146" s="39" t="s">
        <v>59</v>
      </c>
      <c r="F146" s="40"/>
      <c r="G146" s="40"/>
      <c r="H146" s="40"/>
      <c r="I146" s="40"/>
      <c r="J146" s="55"/>
      <c r="K146" s="55"/>
      <c r="L146" s="55"/>
      <c r="M146" s="55"/>
      <c r="N146" s="55"/>
      <c r="O146" s="55"/>
      <c r="P146" s="55"/>
    </row>
    <row r="147" ht="18" spans="1:16">
      <c r="A147" s="37" t="s">
        <v>60</v>
      </c>
      <c r="B147" s="38"/>
      <c r="C147" s="14"/>
      <c r="D147" s="36"/>
      <c r="E147" s="39"/>
      <c r="F147" s="40"/>
      <c r="G147" s="40"/>
      <c r="H147" s="40"/>
      <c r="I147" s="40"/>
      <c r="J147" s="36"/>
      <c r="K147" s="36"/>
      <c r="L147" s="36"/>
      <c r="M147" s="36"/>
      <c r="N147" s="36"/>
      <c r="O147" s="36"/>
      <c r="P147" s="36"/>
    </row>
    <row r="148" ht="18" spans="1:16">
      <c r="A148" s="37" t="s">
        <v>61</v>
      </c>
      <c r="B148" s="38"/>
      <c r="C148" s="14"/>
      <c r="D148" s="36"/>
      <c r="E148" s="39" t="s">
        <v>62</v>
      </c>
      <c r="F148" s="40"/>
      <c r="G148" s="40"/>
      <c r="H148" s="41"/>
      <c r="I148" s="41"/>
      <c r="J148" s="55"/>
      <c r="K148" s="55"/>
      <c r="L148" s="55"/>
      <c r="M148" s="55"/>
      <c r="N148" s="55"/>
      <c r="O148" s="55"/>
      <c r="P148" s="55"/>
    </row>
    <row r="149" ht="18" spans="1:16">
      <c r="A149" s="4"/>
      <c r="B149" s="4"/>
      <c r="C149" s="3"/>
      <c r="D149" s="36"/>
      <c r="E149" s="39"/>
      <c r="F149" s="40"/>
      <c r="G149" s="40"/>
      <c r="H149" s="40"/>
      <c r="I149" s="40"/>
      <c r="J149" s="36"/>
      <c r="K149" s="36"/>
      <c r="L149" s="36"/>
      <c r="M149" s="36"/>
      <c r="N149" s="36"/>
      <c r="O149" s="36"/>
      <c r="P149" s="36"/>
    </row>
    <row r="150" ht="15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2.5" customHeight="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28" customHeight="1" spans="1:16">
      <c r="A152" s="3" t="s">
        <v>153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4.5" hidden="1" customHeight="1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t="18" spans="1:16">
      <c r="A154" s="4" t="s">
        <v>1</v>
      </c>
      <c r="B154" s="4"/>
      <c r="C154" s="3"/>
      <c r="D154" s="3"/>
      <c r="E154" s="3"/>
      <c r="F154" s="3"/>
      <c r="G154" s="3"/>
      <c r="H154" s="4" t="s">
        <v>1</v>
      </c>
      <c r="I154" s="4"/>
      <c r="J154" s="4"/>
      <c r="K154" s="4"/>
      <c r="L154" s="4"/>
      <c r="M154" s="4"/>
      <c r="N154" s="4"/>
      <c r="O154" s="4"/>
      <c r="P154" s="4"/>
    </row>
    <row r="155" ht="18" spans="1:16">
      <c r="A155" s="4" t="s">
        <v>2</v>
      </c>
      <c r="B155" s="4"/>
      <c r="C155" s="3"/>
      <c r="D155" s="3"/>
      <c r="E155" s="3"/>
      <c r="F155" s="3"/>
      <c r="G155" s="3"/>
      <c r="H155" s="4" t="s">
        <v>149</v>
      </c>
      <c r="I155" s="4"/>
      <c r="J155" s="4"/>
      <c r="K155" s="4"/>
      <c r="L155" s="4"/>
      <c r="M155" s="4"/>
      <c r="N155" s="4"/>
      <c r="O155" s="4"/>
      <c r="P155" s="4"/>
    </row>
    <row r="156" ht="18" spans="1:16">
      <c r="A156" s="5" t="s">
        <v>4</v>
      </c>
      <c r="B156" s="5"/>
      <c r="C156" s="6"/>
      <c r="D156" s="5"/>
      <c r="E156" s="5"/>
      <c r="F156" s="5"/>
      <c r="G156" s="5"/>
      <c r="H156" s="5" t="s">
        <v>150</v>
      </c>
      <c r="I156" s="5"/>
      <c r="J156" s="5"/>
      <c r="K156" s="5"/>
      <c r="L156" s="5"/>
      <c r="M156" s="5"/>
      <c r="N156" s="5"/>
      <c r="O156" s="5"/>
      <c r="P156" s="5"/>
    </row>
    <row r="157" ht="18" spans="1:16">
      <c r="A157" s="5" t="s">
        <v>6</v>
      </c>
      <c r="B157" s="5"/>
      <c r="C157" s="6"/>
      <c r="D157" s="5"/>
      <c r="E157" s="5"/>
      <c r="F157" s="5"/>
      <c r="G157" s="5"/>
      <c r="H157" s="5" t="s">
        <v>6</v>
      </c>
      <c r="I157" s="5"/>
      <c r="J157"/>
      <c r="K157" s="5"/>
      <c r="L157" s="5"/>
      <c r="M157" s="5"/>
      <c r="N157" s="5"/>
      <c r="O157" s="5"/>
      <c r="P157" s="5"/>
    </row>
    <row r="158" ht="25.2" spans="1:16">
      <c r="A158" s="7" t="s">
        <v>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ht="20.4" spans="1:16">
      <c r="A159" s="8" t="s">
        <v>152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20.4" spans="1:16">
      <c r="A160" s="8"/>
      <c r="B160" s="8"/>
      <c r="C160" s="8"/>
      <c r="D160" s="8"/>
      <c r="E160" s="8"/>
      <c r="F160" s="8" t="s">
        <v>9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ht="18" spans="1:16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ht="18" customHeight="1" spans="1:16">
      <c r="A162" s="9" t="s">
        <v>102</v>
      </c>
      <c r="B162" s="10" t="s">
        <v>11</v>
      </c>
      <c r="C162" s="10" t="s">
        <v>12</v>
      </c>
      <c r="D162" s="11" t="s">
        <v>13</v>
      </c>
      <c r="E162" s="12"/>
      <c r="F162" s="13"/>
      <c r="G162" s="10" t="s">
        <v>14</v>
      </c>
      <c r="H162" s="11" t="s">
        <v>15</v>
      </c>
      <c r="I162" s="12"/>
      <c r="J162" s="12"/>
      <c r="K162" s="12"/>
      <c r="L162" s="11" t="s">
        <v>16</v>
      </c>
      <c r="M162" s="12"/>
      <c r="N162" s="12"/>
      <c r="O162" s="13"/>
      <c r="P162" s="48" t="s">
        <v>17</v>
      </c>
    </row>
    <row r="163" ht="18" spans="1:16">
      <c r="A163" s="14" t="s">
        <v>18</v>
      </c>
      <c r="B163" s="15"/>
      <c r="C163" s="15"/>
      <c r="D163" s="14" t="s">
        <v>19</v>
      </c>
      <c r="E163" s="14" t="s">
        <v>20</v>
      </c>
      <c r="F163" s="14" t="s">
        <v>21</v>
      </c>
      <c r="G163" s="15"/>
      <c r="H163" s="14" t="s">
        <v>22</v>
      </c>
      <c r="I163" s="14" t="s">
        <v>23</v>
      </c>
      <c r="J163" s="14" t="s">
        <v>24</v>
      </c>
      <c r="K163" s="14" t="s">
        <v>25</v>
      </c>
      <c r="L163" s="14" t="s">
        <v>26</v>
      </c>
      <c r="M163" s="14" t="s">
        <v>27</v>
      </c>
      <c r="N163" s="14" t="s">
        <v>28</v>
      </c>
      <c r="O163" s="14" t="s">
        <v>29</v>
      </c>
      <c r="P163" s="49"/>
    </row>
    <row r="164" ht="18" spans="1:16">
      <c r="A164" s="16" t="s">
        <v>103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ht="18" spans="1:16">
      <c r="A165" s="18" t="s">
        <v>31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ht="18" spans="1:16">
      <c r="A166" s="20" t="s">
        <v>34</v>
      </c>
      <c r="B166" s="20" t="s">
        <v>35</v>
      </c>
      <c r="C166" s="21">
        <v>30</v>
      </c>
      <c r="D166" s="21">
        <v>3.5</v>
      </c>
      <c r="E166" s="21">
        <v>4.4</v>
      </c>
      <c r="F166" s="21">
        <v>0</v>
      </c>
      <c r="G166" s="21">
        <v>53.8</v>
      </c>
      <c r="H166" s="21">
        <v>0.01</v>
      </c>
      <c r="I166" s="21">
        <v>0.05</v>
      </c>
      <c r="J166" s="21">
        <v>0.11</v>
      </c>
      <c r="K166" s="21">
        <v>39</v>
      </c>
      <c r="L166" s="21">
        <v>132</v>
      </c>
      <c r="M166" s="21">
        <v>5.3</v>
      </c>
      <c r="N166" s="21">
        <v>75</v>
      </c>
      <c r="O166" s="21">
        <v>0.15</v>
      </c>
      <c r="P166" s="50">
        <v>32.12</v>
      </c>
    </row>
    <row r="167" ht="18" spans="1:16">
      <c r="A167" s="20" t="s">
        <v>104</v>
      </c>
      <c r="B167" s="20" t="s">
        <v>105</v>
      </c>
      <c r="C167" s="21">
        <v>200</v>
      </c>
      <c r="D167" s="21">
        <v>8.3</v>
      </c>
      <c r="E167" s="21">
        <v>10.1</v>
      </c>
      <c r="F167" s="21">
        <v>37.6</v>
      </c>
      <c r="G167" s="21">
        <v>274.9</v>
      </c>
      <c r="H167" s="21">
        <v>0.18</v>
      </c>
      <c r="I167" s="21">
        <v>0.15</v>
      </c>
      <c r="J167" s="21">
        <v>0.54</v>
      </c>
      <c r="K167" s="21">
        <v>41.6</v>
      </c>
      <c r="L167" s="21">
        <v>143</v>
      </c>
      <c r="M167" s="21">
        <v>49</v>
      </c>
      <c r="N167" s="21">
        <v>186</v>
      </c>
      <c r="O167" s="21">
        <v>1.32</v>
      </c>
      <c r="P167" s="50">
        <v>30</v>
      </c>
    </row>
    <row r="168" ht="18" spans="1:16">
      <c r="A168" s="20" t="s">
        <v>68</v>
      </c>
      <c r="B168" s="20" t="s">
        <v>69</v>
      </c>
      <c r="C168" s="21">
        <v>200</v>
      </c>
      <c r="D168" s="21">
        <v>1.6</v>
      </c>
      <c r="E168" s="21">
        <v>1.1</v>
      </c>
      <c r="F168" s="21">
        <v>8.7</v>
      </c>
      <c r="G168" s="21">
        <v>50.9</v>
      </c>
      <c r="H168" s="21">
        <v>0.01</v>
      </c>
      <c r="I168" s="21">
        <v>0.07</v>
      </c>
      <c r="J168" s="21">
        <v>0.3</v>
      </c>
      <c r="K168" s="21">
        <v>6.9</v>
      </c>
      <c r="L168" s="21">
        <v>57</v>
      </c>
      <c r="M168" s="21">
        <v>9.9</v>
      </c>
      <c r="N168" s="21">
        <v>46</v>
      </c>
      <c r="O168" s="21">
        <v>0.77</v>
      </c>
      <c r="P168" s="50">
        <v>15</v>
      </c>
    </row>
    <row r="169" ht="18" spans="1:16">
      <c r="A169" s="20" t="s">
        <v>38</v>
      </c>
      <c r="B169" s="20" t="s">
        <v>39</v>
      </c>
      <c r="C169" s="21">
        <v>30</v>
      </c>
      <c r="D169" s="21">
        <v>2.3</v>
      </c>
      <c r="E169" s="21">
        <v>0.2</v>
      </c>
      <c r="F169" s="21">
        <v>15.4</v>
      </c>
      <c r="G169" s="21">
        <v>70.3</v>
      </c>
      <c r="H169" s="21">
        <v>0.12</v>
      </c>
      <c r="I169" s="21">
        <v>0.09</v>
      </c>
      <c r="J169" s="21">
        <v>0.06</v>
      </c>
      <c r="K169" s="21">
        <v>0</v>
      </c>
      <c r="L169" s="21">
        <v>37.5</v>
      </c>
      <c r="M169" s="21">
        <v>12.3</v>
      </c>
      <c r="N169" s="21">
        <v>38.7</v>
      </c>
      <c r="O169" s="21">
        <v>1.08</v>
      </c>
      <c r="P169" s="50">
        <v>2.88</v>
      </c>
    </row>
    <row r="170" ht="18" spans="1:16">
      <c r="A170" s="22" t="s">
        <v>40</v>
      </c>
      <c r="B170" s="22"/>
      <c r="C170" s="23"/>
      <c r="D170" s="24">
        <f>SUM(D166:D169)</f>
        <v>15.7</v>
      </c>
      <c r="E170" s="24">
        <f t="shared" ref="E170:P170" si="16">SUM(E166:E169)</f>
        <v>15.8</v>
      </c>
      <c r="F170" s="24">
        <f t="shared" si="16"/>
        <v>61.7</v>
      </c>
      <c r="G170" s="24">
        <f t="shared" si="16"/>
        <v>449.9</v>
      </c>
      <c r="H170" s="24">
        <f t="shared" si="16"/>
        <v>0.32</v>
      </c>
      <c r="I170" s="24">
        <f t="shared" si="16"/>
        <v>0.36</v>
      </c>
      <c r="J170" s="24">
        <f t="shared" si="16"/>
        <v>1.01</v>
      </c>
      <c r="K170" s="24">
        <f t="shared" si="16"/>
        <v>87.5</v>
      </c>
      <c r="L170" s="24">
        <f t="shared" si="16"/>
        <v>369.5</v>
      </c>
      <c r="M170" s="24">
        <f t="shared" si="16"/>
        <v>76.5</v>
      </c>
      <c r="N170" s="24">
        <f t="shared" si="16"/>
        <v>345.7</v>
      </c>
      <c r="O170" s="24">
        <f t="shared" si="16"/>
        <v>3.32</v>
      </c>
      <c r="P170" s="24">
        <f t="shared" si="16"/>
        <v>80</v>
      </c>
    </row>
    <row r="171" ht="18" spans="1:16">
      <c r="A171" s="25" t="s">
        <v>41</v>
      </c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16"/>
    </row>
    <row r="172" ht="18" spans="1:16">
      <c r="A172" s="20" t="s">
        <v>44</v>
      </c>
      <c r="B172" s="20" t="s">
        <v>45</v>
      </c>
      <c r="C172" s="21">
        <v>60</v>
      </c>
      <c r="D172" s="21">
        <v>10.5</v>
      </c>
      <c r="E172" s="21">
        <v>3.1</v>
      </c>
      <c r="F172" s="21">
        <v>8.1</v>
      </c>
      <c r="G172" s="21">
        <v>101.1</v>
      </c>
      <c r="H172" s="21">
        <v>0.04</v>
      </c>
      <c r="I172" s="21">
        <v>0.05</v>
      </c>
      <c r="J172" s="21">
        <v>0.4</v>
      </c>
      <c r="K172" s="21">
        <v>3.8</v>
      </c>
      <c r="L172" s="21">
        <v>17.6</v>
      </c>
      <c r="M172" s="21">
        <v>38.4</v>
      </c>
      <c r="N172" s="21">
        <v>86.4</v>
      </c>
      <c r="O172" s="21">
        <v>0.8</v>
      </c>
      <c r="P172" s="50">
        <v>34.24</v>
      </c>
    </row>
    <row r="173" ht="18" spans="1:16">
      <c r="A173" s="20" t="s">
        <v>106</v>
      </c>
      <c r="B173" s="20" t="s">
        <v>107</v>
      </c>
      <c r="C173" s="21">
        <v>150</v>
      </c>
      <c r="D173" s="21">
        <v>3.2</v>
      </c>
      <c r="E173" s="21">
        <v>5.3</v>
      </c>
      <c r="F173" s="21">
        <v>19.8</v>
      </c>
      <c r="G173" s="21">
        <v>139.4</v>
      </c>
      <c r="H173" s="21">
        <v>0.12</v>
      </c>
      <c r="I173" s="21">
        <v>0.11</v>
      </c>
      <c r="J173" s="21">
        <v>10.2</v>
      </c>
      <c r="K173" s="21">
        <v>23.8</v>
      </c>
      <c r="L173" s="21">
        <v>39</v>
      </c>
      <c r="M173" s="21">
        <v>28</v>
      </c>
      <c r="N173" s="21">
        <v>84</v>
      </c>
      <c r="O173" s="21">
        <v>1.03</v>
      </c>
      <c r="P173" s="50">
        <v>25</v>
      </c>
    </row>
    <row r="174" ht="18" spans="1:16">
      <c r="A174" s="20" t="s">
        <v>74</v>
      </c>
      <c r="B174" s="20" t="s">
        <v>75</v>
      </c>
      <c r="C174" s="21">
        <v>20</v>
      </c>
      <c r="D174" s="21">
        <v>0.7</v>
      </c>
      <c r="E174" s="21">
        <v>1.5</v>
      </c>
      <c r="F174" s="21">
        <v>1.9</v>
      </c>
      <c r="G174" s="21">
        <v>23.8</v>
      </c>
      <c r="H174" s="21">
        <v>0.008</v>
      </c>
      <c r="I174" s="21">
        <v>0.026</v>
      </c>
      <c r="J174" s="21">
        <v>0.1</v>
      </c>
      <c r="K174" s="21">
        <v>6.96</v>
      </c>
      <c r="L174" s="21">
        <v>22</v>
      </c>
      <c r="M174" s="21">
        <v>2.6</v>
      </c>
      <c r="N174" s="21">
        <v>17.4</v>
      </c>
      <c r="O174" s="21">
        <v>0.038</v>
      </c>
      <c r="P174" s="50">
        <v>5</v>
      </c>
    </row>
    <row r="175" ht="18" spans="1:16">
      <c r="A175" s="66" t="s">
        <v>48</v>
      </c>
      <c r="B175" s="66" t="s">
        <v>49</v>
      </c>
      <c r="C175" s="67">
        <v>200</v>
      </c>
      <c r="D175" s="67">
        <v>0.5</v>
      </c>
      <c r="E175" s="67">
        <v>0</v>
      </c>
      <c r="F175" s="67">
        <v>19.8</v>
      </c>
      <c r="G175" s="67">
        <v>81</v>
      </c>
      <c r="H175" s="67">
        <v>0</v>
      </c>
      <c r="I175" s="67">
        <v>0</v>
      </c>
      <c r="J175" s="67">
        <v>0.02</v>
      </c>
      <c r="K175" s="67">
        <v>15</v>
      </c>
      <c r="L175" s="67">
        <v>50</v>
      </c>
      <c r="M175" s="67">
        <v>2.1</v>
      </c>
      <c r="N175" s="67">
        <v>4.3</v>
      </c>
      <c r="O175" s="67">
        <v>0.09</v>
      </c>
      <c r="P175" s="50">
        <v>10</v>
      </c>
    </row>
    <row r="176" ht="18" spans="1:16">
      <c r="A176" s="20" t="s">
        <v>38</v>
      </c>
      <c r="B176" s="20" t="s">
        <v>39</v>
      </c>
      <c r="C176" s="21">
        <v>60</v>
      </c>
      <c r="D176" s="21">
        <v>3.4</v>
      </c>
      <c r="E176" s="21">
        <v>0.4</v>
      </c>
      <c r="F176" s="21">
        <v>25.7</v>
      </c>
      <c r="G176" s="21">
        <v>127.3</v>
      </c>
      <c r="H176" s="21">
        <v>0.2</v>
      </c>
      <c r="I176" s="21">
        <v>0.02</v>
      </c>
      <c r="J176" s="21">
        <v>0.1</v>
      </c>
      <c r="K176" s="21">
        <v>0</v>
      </c>
      <c r="L176" s="21">
        <v>62.5</v>
      </c>
      <c r="M176" s="21">
        <v>20.5</v>
      </c>
      <c r="N176" s="21">
        <v>64.5</v>
      </c>
      <c r="O176" s="21">
        <v>1.8</v>
      </c>
      <c r="P176" s="50">
        <v>5.76</v>
      </c>
    </row>
    <row r="177" ht="18" spans="1:16">
      <c r="A177" s="22" t="s">
        <v>50</v>
      </c>
      <c r="B177" s="22"/>
      <c r="C177" s="23"/>
      <c r="D177" s="27">
        <f t="shared" ref="D177:P177" si="17">SUM(D172:D176)</f>
        <v>18.3</v>
      </c>
      <c r="E177" s="27">
        <f t="shared" si="17"/>
        <v>10.3</v>
      </c>
      <c r="F177" s="27">
        <f t="shared" si="17"/>
        <v>75.3</v>
      </c>
      <c r="G177" s="27">
        <f t="shared" si="17"/>
        <v>472.6</v>
      </c>
      <c r="H177" s="27">
        <f t="shared" si="17"/>
        <v>0.368</v>
      </c>
      <c r="I177" s="27">
        <f t="shared" si="17"/>
        <v>0.206</v>
      </c>
      <c r="J177" s="27">
        <f t="shared" si="17"/>
        <v>10.82</v>
      </c>
      <c r="K177" s="27">
        <f t="shared" si="17"/>
        <v>49.56</v>
      </c>
      <c r="L177" s="27">
        <f t="shared" si="17"/>
        <v>191.1</v>
      </c>
      <c r="M177" s="27">
        <f t="shared" si="17"/>
        <v>91.6</v>
      </c>
      <c r="N177" s="27">
        <f t="shared" si="17"/>
        <v>256.6</v>
      </c>
      <c r="O177" s="27">
        <f t="shared" si="17"/>
        <v>3.758</v>
      </c>
      <c r="P177" s="46">
        <f t="shared" si="17"/>
        <v>80</v>
      </c>
    </row>
    <row r="178" ht="18" spans="1:16">
      <c r="A178" s="16" t="s">
        <v>51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53"/>
    </row>
    <row r="179" ht="18" spans="1:16">
      <c r="A179" s="32" t="s">
        <v>38</v>
      </c>
      <c r="B179" s="33" t="s">
        <v>52</v>
      </c>
      <c r="C179" s="34">
        <v>75</v>
      </c>
      <c r="D179" s="14">
        <v>3.07</v>
      </c>
      <c r="E179" s="14">
        <v>3.45</v>
      </c>
      <c r="F179" s="14">
        <v>0.37</v>
      </c>
      <c r="G179" s="14">
        <v>45</v>
      </c>
      <c r="H179" s="14">
        <v>0.04</v>
      </c>
      <c r="I179" s="14">
        <v>0.01</v>
      </c>
      <c r="J179" s="14">
        <v>8</v>
      </c>
      <c r="K179" s="14">
        <v>42.9</v>
      </c>
      <c r="L179" s="14">
        <v>1.1</v>
      </c>
      <c r="M179" s="14">
        <v>104</v>
      </c>
      <c r="N179" s="14">
        <v>0.05</v>
      </c>
      <c r="O179" s="14">
        <v>21</v>
      </c>
      <c r="P179" s="54">
        <v>25</v>
      </c>
    </row>
    <row r="180" ht="18" spans="1:16">
      <c r="A180" s="32" t="s">
        <v>38</v>
      </c>
      <c r="B180" s="33" t="s">
        <v>53</v>
      </c>
      <c r="C180" s="14">
        <v>200</v>
      </c>
      <c r="D180" s="14">
        <v>0.6</v>
      </c>
      <c r="E180" s="14">
        <v>0.6</v>
      </c>
      <c r="F180" s="14">
        <v>14.7</v>
      </c>
      <c r="G180" s="14">
        <v>70.5</v>
      </c>
      <c r="H180" s="14">
        <v>0.56</v>
      </c>
      <c r="I180" s="14">
        <v>0.33</v>
      </c>
      <c r="J180" s="14">
        <v>14.4</v>
      </c>
      <c r="K180" s="14">
        <v>44.4</v>
      </c>
      <c r="L180" s="14">
        <v>1.11</v>
      </c>
      <c r="M180" s="14">
        <v>262</v>
      </c>
      <c r="N180" s="14">
        <v>0.12</v>
      </c>
      <c r="O180" s="14">
        <v>20</v>
      </c>
      <c r="P180" s="54">
        <v>25</v>
      </c>
    </row>
    <row r="181" ht="18" spans="1:16">
      <c r="A181" s="32" t="s">
        <v>38</v>
      </c>
      <c r="B181" s="35" t="s">
        <v>54</v>
      </c>
      <c r="C181" s="14">
        <v>125</v>
      </c>
      <c r="D181" s="14">
        <v>3.13</v>
      </c>
      <c r="E181" s="14">
        <v>2.7</v>
      </c>
      <c r="F181" s="14">
        <v>12.17</v>
      </c>
      <c r="G181" s="14">
        <v>86.25</v>
      </c>
      <c r="H181" s="14">
        <v>0.08</v>
      </c>
      <c r="I181" s="14">
        <v>0.04</v>
      </c>
      <c r="J181" s="54">
        <v>0</v>
      </c>
      <c r="K181" s="14">
        <v>13.05</v>
      </c>
      <c r="L181" s="14">
        <v>1.62</v>
      </c>
      <c r="M181" s="14">
        <v>70</v>
      </c>
      <c r="N181" s="14">
        <v>0.03</v>
      </c>
      <c r="O181" s="14">
        <v>28</v>
      </c>
      <c r="P181" s="54">
        <v>30</v>
      </c>
    </row>
    <row r="182" ht="19.5" customHeight="1" spans="1:16">
      <c r="A182" s="32" t="s">
        <v>55</v>
      </c>
      <c r="B182" s="32"/>
      <c r="C182" s="14"/>
      <c r="D182" s="64">
        <f>SUM(D179:D181)</f>
        <v>6.8</v>
      </c>
      <c r="E182" s="64">
        <f t="shared" ref="E182:P182" si="18">SUM(E179:E181)</f>
        <v>6.75</v>
      </c>
      <c r="F182" s="64">
        <f t="shared" si="18"/>
        <v>27.24</v>
      </c>
      <c r="G182" s="64">
        <f t="shared" si="18"/>
        <v>201.75</v>
      </c>
      <c r="H182" s="64">
        <f t="shared" si="18"/>
        <v>0.68</v>
      </c>
      <c r="I182" s="64">
        <f t="shared" si="18"/>
        <v>0.38</v>
      </c>
      <c r="J182" s="64">
        <f t="shared" si="18"/>
        <v>22.4</v>
      </c>
      <c r="K182" s="64">
        <f t="shared" si="18"/>
        <v>100.35</v>
      </c>
      <c r="L182" s="64">
        <f t="shared" si="18"/>
        <v>3.83</v>
      </c>
      <c r="M182" s="64">
        <f t="shared" si="18"/>
        <v>436</v>
      </c>
      <c r="N182" s="64">
        <f t="shared" si="18"/>
        <v>0.2</v>
      </c>
      <c r="O182" s="64">
        <f t="shared" si="18"/>
        <v>69</v>
      </c>
      <c r="P182" s="24">
        <f t="shared" si="18"/>
        <v>80</v>
      </c>
    </row>
    <row r="183" ht="23.5" customHeight="1" spans="1:16">
      <c r="A183" s="28" t="s">
        <v>56</v>
      </c>
      <c r="B183" s="4"/>
      <c r="C183" s="3"/>
      <c r="D183" s="53">
        <f>D170+D177+D182</f>
        <v>40.8</v>
      </c>
      <c r="E183" s="53">
        <f t="shared" ref="E183:P183" si="19">E170+E177+E182</f>
        <v>32.85</v>
      </c>
      <c r="F183" s="53">
        <f t="shared" si="19"/>
        <v>164.24</v>
      </c>
      <c r="G183" s="53">
        <f t="shared" si="19"/>
        <v>1124.25</v>
      </c>
      <c r="H183" s="53">
        <f t="shared" si="19"/>
        <v>1.368</v>
      </c>
      <c r="I183" s="53">
        <f t="shared" si="19"/>
        <v>0.946</v>
      </c>
      <c r="J183" s="53">
        <f t="shared" si="19"/>
        <v>34.23</v>
      </c>
      <c r="K183" s="53">
        <f t="shared" si="19"/>
        <v>237.41</v>
      </c>
      <c r="L183" s="53">
        <f t="shared" si="19"/>
        <v>564.43</v>
      </c>
      <c r="M183" s="53">
        <f t="shared" si="19"/>
        <v>604.1</v>
      </c>
      <c r="N183" s="53">
        <f t="shared" si="19"/>
        <v>602.5</v>
      </c>
      <c r="O183" s="53">
        <f t="shared" si="19"/>
        <v>76.078</v>
      </c>
      <c r="P183" s="53">
        <f t="shared" si="19"/>
        <v>240</v>
      </c>
    </row>
    <row r="184" ht="23.5" customHeight="1" spans="1:16">
      <c r="A184" s="37" t="s">
        <v>57</v>
      </c>
      <c r="B184" s="38"/>
      <c r="C184" s="14"/>
      <c r="D184" s="36"/>
      <c r="E184" s="39"/>
      <c r="F184" s="40"/>
      <c r="G184" s="40"/>
      <c r="H184" s="40"/>
      <c r="I184" s="40"/>
      <c r="J184" s="36"/>
      <c r="K184" s="36"/>
      <c r="L184" s="36"/>
      <c r="M184" s="36"/>
      <c r="N184" s="36"/>
      <c r="O184" s="36"/>
      <c r="P184" s="36"/>
    </row>
    <row r="185" ht="23.5" customHeight="1" spans="1:16">
      <c r="A185" s="37" t="s">
        <v>58</v>
      </c>
      <c r="B185" s="38"/>
      <c r="C185" s="14"/>
      <c r="D185" s="36"/>
      <c r="E185" s="39" t="s">
        <v>59</v>
      </c>
      <c r="F185" s="40"/>
      <c r="G185" s="40"/>
      <c r="H185" s="40"/>
      <c r="I185" s="40"/>
      <c r="J185" s="55"/>
      <c r="K185" s="55"/>
      <c r="L185" s="55"/>
      <c r="M185" s="55"/>
      <c r="N185" s="55"/>
      <c r="O185" s="55"/>
      <c r="P185" s="55"/>
    </row>
    <row r="186" ht="23.5" customHeight="1" spans="1:16">
      <c r="A186" s="37" t="s">
        <v>60</v>
      </c>
      <c r="B186" s="38"/>
      <c r="C186" s="14"/>
      <c r="D186" s="36"/>
      <c r="E186" s="39"/>
      <c r="F186" s="40"/>
      <c r="G186" s="40"/>
      <c r="H186" s="40"/>
      <c r="I186" s="40"/>
      <c r="J186" s="36"/>
      <c r="K186" s="36"/>
      <c r="L186" s="36"/>
      <c r="M186" s="36"/>
      <c r="N186" s="36"/>
      <c r="O186" s="36"/>
      <c r="P186" s="36"/>
    </row>
    <row r="187" ht="19.5" customHeight="1" spans="1:16">
      <c r="A187" s="37" t="s">
        <v>61</v>
      </c>
      <c r="B187" s="38"/>
      <c r="C187" s="14"/>
      <c r="D187" s="36"/>
      <c r="E187" s="39" t="s">
        <v>62</v>
      </c>
      <c r="F187" s="40"/>
      <c r="G187" s="40"/>
      <c r="H187" s="41"/>
      <c r="I187" s="41"/>
      <c r="J187" s="55"/>
      <c r="K187" s="55"/>
      <c r="L187" s="55"/>
      <c r="M187" s="55"/>
      <c r="N187" s="55"/>
      <c r="O187" s="55"/>
      <c r="P187" s="55"/>
    </row>
    <row r="188" ht="26" customHeight="1" spans="1:16">
      <c r="A188" s="4" t="s">
        <v>2</v>
      </c>
      <c r="B188" s="4"/>
      <c r="C188" s="3"/>
      <c r="D188" s="3"/>
      <c r="E188" s="3"/>
      <c r="F188" s="3"/>
      <c r="G188" s="3"/>
      <c r="H188" s="4" t="s">
        <v>149</v>
      </c>
      <c r="I188" s="4"/>
      <c r="J188" s="4"/>
      <c r="K188" s="4"/>
      <c r="L188" s="4"/>
      <c r="M188" s="4"/>
      <c r="N188" s="4"/>
      <c r="O188" s="4"/>
      <c r="P188" s="4"/>
    </row>
    <row r="189" ht="22" customHeight="1" spans="1:16">
      <c r="A189" s="5" t="s">
        <v>4</v>
      </c>
      <c r="B189" s="5"/>
      <c r="C189" s="6"/>
      <c r="D189" s="5"/>
      <c r="E189" s="5"/>
      <c r="F189" s="5"/>
      <c r="G189" s="5"/>
      <c r="H189" s="5" t="s">
        <v>150</v>
      </c>
      <c r="I189" s="5"/>
      <c r="J189" s="5"/>
      <c r="K189" s="5"/>
      <c r="L189" s="5"/>
      <c r="M189" s="5"/>
      <c r="N189" s="5"/>
      <c r="O189" s="5"/>
      <c r="P189" s="5"/>
    </row>
    <row r="190" ht="21" customHeight="1" spans="1:16">
      <c r="A190" s="5" t="s">
        <v>6</v>
      </c>
      <c r="B190" s="5"/>
      <c r="C190" s="6"/>
      <c r="D190" s="5"/>
      <c r="E190" s="5"/>
      <c r="F190" s="5"/>
      <c r="G190" s="5"/>
      <c r="H190" s="5" t="s">
        <v>6</v>
      </c>
      <c r="I190" s="5"/>
      <c r="J190"/>
      <c r="K190" s="5"/>
      <c r="L190" s="5"/>
      <c r="M190" s="5"/>
      <c r="N190" s="5"/>
      <c r="O190" s="5"/>
      <c r="P190" s="5"/>
    </row>
    <row r="191" ht="26" customHeight="1" spans="1:16">
      <c r="A191" s="7" t="s">
        <v>7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ht="26" customHeight="1" spans="1:16">
      <c r="A192" s="8" t="s">
        <v>152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26" customHeight="1" spans="1:16">
      <c r="A193" s="8"/>
      <c r="B193" s="8"/>
      <c r="C193" s="8"/>
      <c r="D193" s="8"/>
      <c r="E193" s="8"/>
      <c r="F193" s="8" t="s">
        <v>9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15" customHeight="1" spans="1:16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ht="26" customHeight="1" spans="1:16">
      <c r="A195" s="9" t="s">
        <v>108</v>
      </c>
      <c r="B195" s="10" t="s">
        <v>11</v>
      </c>
      <c r="C195" s="10" t="s">
        <v>12</v>
      </c>
      <c r="D195" s="11" t="s">
        <v>13</v>
      </c>
      <c r="E195" s="12"/>
      <c r="F195" s="13"/>
      <c r="G195" s="10" t="s">
        <v>14</v>
      </c>
      <c r="H195" s="11" t="s">
        <v>15</v>
      </c>
      <c r="I195" s="12"/>
      <c r="J195" s="12"/>
      <c r="K195" s="12"/>
      <c r="L195" s="11" t="s">
        <v>16</v>
      </c>
      <c r="M195" s="12"/>
      <c r="N195" s="12"/>
      <c r="O195" s="13"/>
      <c r="P195" s="48" t="s">
        <v>17</v>
      </c>
    </row>
    <row r="196" ht="26" customHeight="1" spans="1:16">
      <c r="A196" s="14" t="s">
        <v>18</v>
      </c>
      <c r="B196" s="15"/>
      <c r="C196" s="15"/>
      <c r="D196" s="14" t="s">
        <v>19</v>
      </c>
      <c r="E196" s="14" t="s">
        <v>20</v>
      </c>
      <c r="F196" s="14" t="s">
        <v>21</v>
      </c>
      <c r="G196" s="15"/>
      <c r="H196" s="14" t="s">
        <v>22</v>
      </c>
      <c r="I196" s="14" t="s">
        <v>23</v>
      </c>
      <c r="J196" s="14" t="s">
        <v>24</v>
      </c>
      <c r="K196" s="14" t="s">
        <v>25</v>
      </c>
      <c r="L196" s="14" t="s">
        <v>26</v>
      </c>
      <c r="M196" s="14" t="s">
        <v>27</v>
      </c>
      <c r="N196" s="14" t="s">
        <v>28</v>
      </c>
      <c r="O196" s="14" t="s">
        <v>29</v>
      </c>
      <c r="P196" s="49"/>
    </row>
    <row r="197" ht="26" customHeight="1" spans="1:16">
      <c r="A197" s="16" t="s">
        <v>109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ht="17.5" customHeight="1" spans="1:16">
      <c r="A198" s="18" t="s">
        <v>31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ht="18" spans="1:16">
      <c r="A199" s="20" t="s">
        <v>110</v>
      </c>
      <c r="B199" s="20" t="s">
        <v>111</v>
      </c>
      <c r="C199" s="21">
        <v>200</v>
      </c>
      <c r="D199" s="21">
        <v>3.5</v>
      </c>
      <c r="E199" s="21">
        <v>4.7</v>
      </c>
      <c r="F199" s="21">
        <v>18</v>
      </c>
      <c r="G199" s="21">
        <v>147.1</v>
      </c>
      <c r="H199" s="21">
        <v>0.06</v>
      </c>
      <c r="I199" s="21">
        <v>0.8</v>
      </c>
      <c r="J199" s="21">
        <v>0.28</v>
      </c>
      <c r="K199" s="21">
        <v>20.7</v>
      </c>
      <c r="L199" s="21">
        <v>78.5</v>
      </c>
      <c r="M199" s="21">
        <v>16.5</v>
      </c>
      <c r="N199" s="21">
        <v>111</v>
      </c>
      <c r="O199" s="21">
        <v>0.43</v>
      </c>
      <c r="P199" s="50">
        <v>30</v>
      </c>
    </row>
    <row r="200" ht="18" spans="1:16">
      <c r="A200" s="20" t="s">
        <v>96</v>
      </c>
      <c r="B200" s="20" t="s">
        <v>97</v>
      </c>
      <c r="C200" s="21">
        <v>200</v>
      </c>
      <c r="D200" s="21">
        <v>3.7</v>
      </c>
      <c r="E200" s="21">
        <v>2.9</v>
      </c>
      <c r="F200" s="21">
        <v>11.3</v>
      </c>
      <c r="G200" s="21">
        <v>86</v>
      </c>
      <c r="H200" s="21">
        <v>0.03</v>
      </c>
      <c r="I200" s="21">
        <v>0.13</v>
      </c>
      <c r="J200" s="21">
        <v>0.52</v>
      </c>
      <c r="K200" s="21">
        <v>13.3</v>
      </c>
      <c r="L200" s="21">
        <v>111</v>
      </c>
      <c r="M200" s="21">
        <v>31</v>
      </c>
      <c r="N200" s="21">
        <v>107</v>
      </c>
      <c r="O200" s="21">
        <v>1.07</v>
      </c>
      <c r="P200" s="50">
        <v>10</v>
      </c>
    </row>
    <row r="201" ht="18" spans="1:16">
      <c r="A201" s="20" t="s">
        <v>38</v>
      </c>
      <c r="B201" s="20" t="s">
        <v>112</v>
      </c>
      <c r="C201" s="21">
        <v>150</v>
      </c>
      <c r="D201" s="21">
        <v>0.9</v>
      </c>
      <c r="E201" s="21">
        <v>0.3</v>
      </c>
      <c r="F201" s="21">
        <v>11.1</v>
      </c>
      <c r="G201" s="21">
        <v>52.5</v>
      </c>
      <c r="H201" s="21">
        <v>0</v>
      </c>
      <c r="I201" s="21">
        <v>0</v>
      </c>
      <c r="J201" s="21">
        <v>9.8</v>
      </c>
      <c r="K201" s="21">
        <v>0</v>
      </c>
      <c r="L201" s="21">
        <v>20.1</v>
      </c>
      <c r="M201" s="21">
        <v>15.5</v>
      </c>
      <c r="N201" s="21">
        <v>17.1</v>
      </c>
      <c r="O201" s="21">
        <v>1</v>
      </c>
      <c r="P201" s="50">
        <v>37.12</v>
      </c>
    </row>
    <row r="202" ht="18" spans="1:16">
      <c r="A202" s="20" t="s">
        <v>38</v>
      </c>
      <c r="B202" s="20" t="s">
        <v>39</v>
      </c>
      <c r="C202" s="21">
        <v>30</v>
      </c>
      <c r="D202" s="21">
        <v>2.3</v>
      </c>
      <c r="E202" s="21">
        <v>0.2</v>
      </c>
      <c r="F202" s="21">
        <v>15.4</v>
      </c>
      <c r="G202" s="21">
        <v>70.3</v>
      </c>
      <c r="H202" s="21">
        <v>0.12</v>
      </c>
      <c r="I202" s="21">
        <v>0.09</v>
      </c>
      <c r="J202" s="21">
        <v>0.06</v>
      </c>
      <c r="K202" s="21">
        <v>0</v>
      </c>
      <c r="L202" s="21">
        <v>37.5</v>
      </c>
      <c r="M202" s="21">
        <v>12.3</v>
      </c>
      <c r="N202" s="21">
        <v>38.7</v>
      </c>
      <c r="O202" s="21">
        <v>1.08</v>
      </c>
      <c r="P202" s="50">
        <v>2.88</v>
      </c>
    </row>
    <row r="203" ht="18" spans="1:16">
      <c r="A203" s="20"/>
      <c r="B203" s="20" t="s">
        <v>40</v>
      </c>
      <c r="C203" s="21"/>
      <c r="D203" s="71">
        <f>SUM(D199:D202)</f>
        <v>10.4</v>
      </c>
      <c r="E203" s="71">
        <f t="shared" ref="E203:P203" si="20">SUM(E199:E202)</f>
        <v>8.1</v>
      </c>
      <c r="F203" s="71">
        <f t="shared" si="20"/>
        <v>55.8</v>
      </c>
      <c r="G203" s="71">
        <f t="shared" si="20"/>
        <v>355.9</v>
      </c>
      <c r="H203" s="71">
        <f t="shared" si="20"/>
        <v>0.21</v>
      </c>
      <c r="I203" s="71">
        <f t="shared" si="20"/>
        <v>1.02</v>
      </c>
      <c r="J203" s="71">
        <f t="shared" si="20"/>
        <v>10.66</v>
      </c>
      <c r="K203" s="71">
        <f t="shared" si="20"/>
        <v>34</v>
      </c>
      <c r="L203" s="71">
        <f t="shared" si="20"/>
        <v>247.1</v>
      </c>
      <c r="M203" s="71">
        <f t="shared" si="20"/>
        <v>75.3</v>
      </c>
      <c r="N203" s="71">
        <f t="shared" si="20"/>
        <v>273.8</v>
      </c>
      <c r="O203" s="71">
        <f t="shared" si="20"/>
        <v>3.58</v>
      </c>
      <c r="P203" s="75">
        <f t="shared" si="20"/>
        <v>80</v>
      </c>
    </row>
    <row r="204" ht="18" spans="1:16">
      <c r="A204" s="25" t="s">
        <v>41</v>
      </c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16"/>
    </row>
    <row r="205" ht="18" spans="1:16">
      <c r="A205" s="20" t="s">
        <v>113</v>
      </c>
      <c r="B205" s="20" t="s">
        <v>114</v>
      </c>
      <c r="C205" s="21">
        <v>80</v>
      </c>
      <c r="D205" s="21">
        <v>12</v>
      </c>
      <c r="E205" s="21">
        <v>12.4</v>
      </c>
      <c r="F205" s="21">
        <v>1.9</v>
      </c>
      <c r="G205" s="21">
        <v>167.5</v>
      </c>
      <c r="H205" s="21">
        <v>0.03</v>
      </c>
      <c r="I205" s="21">
        <v>0.1</v>
      </c>
      <c r="J205" s="21">
        <v>0.36</v>
      </c>
      <c r="K205" s="21">
        <v>85.7</v>
      </c>
      <c r="L205" s="21">
        <v>24</v>
      </c>
      <c r="M205" s="21">
        <v>16</v>
      </c>
      <c r="N205" s="21">
        <v>121</v>
      </c>
      <c r="O205" s="21">
        <v>1.62</v>
      </c>
      <c r="P205" s="50">
        <v>49.24</v>
      </c>
    </row>
    <row r="206" ht="18" spans="1:16">
      <c r="A206" s="20" t="s">
        <v>72</v>
      </c>
      <c r="B206" s="20" t="s">
        <v>73</v>
      </c>
      <c r="C206" s="21">
        <v>150</v>
      </c>
      <c r="D206" s="21">
        <v>3.7</v>
      </c>
      <c r="E206" s="21">
        <v>4.8</v>
      </c>
      <c r="F206" s="21">
        <v>36.5</v>
      </c>
      <c r="G206" s="21">
        <v>203.5</v>
      </c>
      <c r="H206" s="21">
        <v>0.03</v>
      </c>
      <c r="I206" s="21">
        <v>0.03</v>
      </c>
      <c r="J206" s="21">
        <v>0</v>
      </c>
      <c r="K206" s="21">
        <v>18.4</v>
      </c>
      <c r="L206" s="21">
        <v>6.9</v>
      </c>
      <c r="M206" s="21">
        <v>24</v>
      </c>
      <c r="N206" s="21">
        <v>73</v>
      </c>
      <c r="O206" s="21">
        <v>0.49</v>
      </c>
      <c r="P206" s="50">
        <v>15</v>
      </c>
    </row>
    <row r="207" ht="18" spans="1:16">
      <c r="A207" s="20" t="s">
        <v>115</v>
      </c>
      <c r="B207" s="20" t="s">
        <v>116</v>
      </c>
      <c r="C207" s="21">
        <v>200</v>
      </c>
      <c r="D207" s="21">
        <v>0.5</v>
      </c>
      <c r="E207" s="21">
        <v>0.2</v>
      </c>
      <c r="F207" s="21">
        <v>19.5</v>
      </c>
      <c r="G207" s="21">
        <v>81.3</v>
      </c>
      <c r="H207" s="21">
        <v>0</v>
      </c>
      <c r="I207" s="21">
        <v>0.02</v>
      </c>
      <c r="J207" s="21">
        <v>0.3</v>
      </c>
      <c r="K207" s="21">
        <v>1.5</v>
      </c>
      <c r="L207" s="21">
        <v>18</v>
      </c>
      <c r="M207" s="21">
        <v>22</v>
      </c>
      <c r="N207" s="21">
        <v>18</v>
      </c>
      <c r="O207" s="21">
        <v>0.67</v>
      </c>
      <c r="P207" s="50">
        <v>10</v>
      </c>
    </row>
    <row r="208" ht="18" spans="1:16">
      <c r="A208" s="20" t="s">
        <v>38</v>
      </c>
      <c r="B208" s="20" t="s">
        <v>39</v>
      </c>
      <c r="C208" s="21">
        <v>60</v>
      </c>
      <c r="D208" s="21">
        <v>3.4</v>
      </c>
      <c r="E208" s="21">
        <v>0.4</v>
      </c>
      <c r="F208" s="21">
        <v>22.1</v>
      </c>
      <c r="G208" s="21">
        <v>105.5</v>
      </c>
      <c r="H208" s="21">
        <v>0.18</v>
      </c>
      <c r="I208" s="21">
        <v>0.14</v>
      </c>
      <c r="J208" s="21">
        <v>0.09</v>
      </c>
      <c r="K208" s="21">
        <v>0</v>
      </c>
      <c r="L208" s="21">
        <v>56.25</v>
      </c>
      <c r="M208" s="21">
        <v>18.45</v>
      </c>
      <c r="N208" s="21">
        <v>58.05</v>
      </c>
      <c r="O208" s="21">
        <v>1.62</v>
      </c>
      <c r="P208" s="50">
        <v>5.76</v>
      </c>
    </row>
    <row r="209" ht="15.5" customHeight="1" spans="1:16">
      <c r="A209" s="22" t="s">
        <v>50</v>
      </c>
      <c r="B209" s="22"/>
      <c r="C209" s="23"/>
      <c r="D209" s="27">
        <f t="shared" ref="D209:P209" si="21">SUM(D205:D208)</f>
        <v>19.6</v>
      </c>
      <c r="E209" s="27">
        <f t="shared" si="21"/>
        <v>17.8</v>
      </c>
      <c r="F209" s="27">
        <f t="shared" si="21"/>
        <v>80</v>
      </c>
      <c r="G209" s="27">
        <f t="shared" si="21"/>
        <v>557.8</v>
      </c>
      <c r="H209" s="27">
        <f t="shared" si="21"/>
        <v>0.24</v>
      </c>
      <c r="I209" s="27">
        <f t="shared" si="21"/>
        <v>0.29</v>
      </c>
      <c r="J209" s="27">
        <f t="shared" si="21"/>
        <v>0.75</v>
      </c>
      <c r="K209" s="27">
        <f t="shared" si="21"/>
        <v>105.6</v>
      </c>
      <c r="L209" s="27">
        <f t="shared" si="21"/>
        <v>105.15</v>
      </c>
      <c r="M209" s="27">
        <f t="shared" si="21"/>
        <v>80.45</v>
      </c>
      <c r="N209" s="27">
        <f t="shared" si="21"/>
        <v>270.05</v>
      </c>
      <c r="O209" s="27">
        <f t="shared" si="21"/>
        <v>4.4</v>
      </c>
      <c r="P209" s="46">
        <f t="shared" si="21"/>
        <v>80</v>
      </c>
    </row>
    <row r="210" ht="15.5" customHeight="1" spans="1:16">
      <c r="A210" s="16" t="s">
        <v>51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53"/>
    </row>
    <row r="211" ht="18" spans="1:16">
      <c r="A211" s="32" t="s">
        <v>38</v>
      </c>
      <c r="B211" s="33" t="s">
        <v>52</v>
      </c>
      <c r="C211" s="34">
        <v>75</v>
      </c>
      <c r="D211" s="14">
        <v>3.07</v>
      </c>
      <c r="E211" s="14">
        <v>3.45</v>
      </c>
      <c r="F211" s="14">
        <v>0.37</v>
      </c>
      <c r="G211" s="14">
        <v>45</v>
      </c>
      <c r="H211" s="14">
        <v>0.04</v>
      </c>
      <c r="I211" s="14">
        <v>0.01</v>
      </c>
      <c r="J211" s="14">
        <v>8</v>
      </c>
      <c r="K211" s="14">
        <v>42.9</v>
      </c>
      <c r="L211" s="14">
        <v>1.1</v>
      </c>
      <c r="M211" s="14">
        <v>104</v>
      </c>
      <c r="N211" s="14">
        <v>0.05</v>
      </c>
      <c r="O211" s="14">
        <v>21</v>
      </c>
      <c r="P211" s="54">
        <v>25</v>
      </c>
    </row>
    <row r="212" ht="18" spans="1:16">
      <c r="A212" s="32" t="s">
        <v>38</v>
      </c>
      <c r="B212" s="33" t="s">
        <v>53</v>
      </c>
      <c r="C212" s="14">
        <v>200</v>
      </c>
      <c r="D212" s="14">
        <v>0.6</v>
      </c>
      <c r="E212" s="14">
        <v>0.6</v>
      </c>
      <c r="F212" s="14">
        <v>14.7</v>
      </c>
      <c r="G212" s="14">
        <v>70.5</v>
      </c>
      <c r="H212" s="14">
        <v>0.56</v>
      </c>
      <c r="I212" s="14">
        <v>0.33</v>
      </c>
      <c r="J212" s="14">
        <v>14.4</v>
      </c>
      <c r="K212" s="14">
        <v>44.4</v>
      </c>
      <c r="L212" s="14">
        <v>1.11</v>
      </c>
      <c r="M212" s="14">
        <v>262</v>
      </c>
      <c r="N212" s="14">
        <v>0.12</v>
      </c>
      <c r="O212" s="14">
        <v>20</v>
      </c>
      <c r="P212" s="54">
        <v>25</v>
      </c>
    </row>
    <row r="213" ht="18" customHeight="1" spans="1:16">
      <c r="A213" s="32" t="s">
        <v>38</v>
      </c>
      <c r="B213" s="35" t="s">
        <v>54</v>
      </c>
      <c r="C213" s="14">
        <v>125</v>
      </c>
      <c r="D213" s="14">
        <v>3.13</v>
      </c>
      <c r="E213" s="14">
        <v>2.7</v>
      </c>
      <c r="F213" s="14">
        <v>12.17</v>
      </c>
      <c r="G213" s="14">
        <v>86.25</v>
      </c>
      <c r="H213" s="14">
        <v>0.08</v>
      </c>
      <c r="I213" s="14">
        <v>0.04</v>
      </c>
      <c r="J213" s="54">
        <v>0</v>
      </c>
      <c r="K213" s="14">
        <v>13.05</v>
      </c>
      <c r="L213" s="14">
        <v>1.62</v>
      </c>
      <c r="M213" s="14">
        <v>70</v>
      </c>
      <c r="N213" s="14">
        <v>0.03</v>
      </c>
      <c r="O213" s="14">
        <v>28</v>
      </c>
      <c r="P213" s="54">
        <v>30</v>
      </c>
    </row>
    <row r="214" ht="18" spans="1:16">
      <c r="A214" s="32" t="s">
        <v>55</v>
      </c>
      <c r="B214" s="32"/>
      <c r="C214" s="14"/>
      <c r="D214" s="64">
        <f>SUM(D211:D213)</f>
        <v>6.8</v>
      </c>
      <c r="E214" s="64">
        <f t="shared" ref="E214:P214" si="22">SUM(E211:E213)</f>
        <v>6.75</v>
      </c>
      <c r="F214" s="64">
        <f t="shared" si="22"/>
        <v>27.24</v>
      </c>
      <c r="G214" s="64">
        <f t="shared" si="22"/>
        <v>201.75</v>
      </c>
      <c r="H214" s="64">
        <f t="shared" si="22"/>
        <v>0.68</v>
      </c>
      <c r="I214" s="64">
        <f t="shared" si="22"/>
        <v>0.38</v>
      </c>
      <c r="J214" s="64">
        <f t="shared" si="22"/>
        <v>22.4</v>
      </c>
      <c r="K214" s="64">
        <f t="shared" si="22"/>
        <v>100.35</v>
      </c>
      <c r="L214" s="64">
        <f t="shared" si="22"/>
        <v>3.83</v>
      </c>
      <c r="M214" s="64">
        <f t="shared" si="22"/>
        <v>436</v>
      </c>
      <c r="N214" s="64">
        <f t="shared" si="22"/>
        <v>0.2</v>
      </c>
      <c r="O214" s="64">
        <f t="shared" si="22"/>
        <v>69</v>
      </c>
      <c r="P214" s="24">
        <f t="shared" si="22"/>
        <v>80</v>
      </c>
    </row>
    <row r="215" ht="18" spans="1:16">
      <c r="A215" s="28" t="s">
        <v>56</v>
      </c>
      <c r="B215" s="4"/>
      <c r="C215" s="3"/>
      <c r="D215" s="53">
        <f>D203+D209+D214</f>
        <v>36.8</v>
      </c>
      <c r="E215" s="53">
        <f t="shared" ref="E215:P215" si="23">E203+E209+E214</f>
        <v>32.65</v>
      </c>
      <c r="F215" s="53">
        <f t="shared" si="23"/>
        <v>163.04</v>
      </c>
      <c r="G215" s="53">
        <f t="shared" si="23"/>
        <v>1115.45</v>
      </c>
      <c r="H215" s="53">
        <f t="shared" si="23"/>
        <v>1.13</v>
      </c>
      <c r="I215" s="53">
        <f t="shared" si="23"/>
        <v>1.69</v>
      </c>
      <c r="J215" s="53">
        <f t="shared" si="23"/>
        <v>33.81</v>
      </c>
      <c r="K215" s="53">
        <f t="shared" si="23"/>
        <v>239.95</v>
      </c>
      <c r="L215" s="53">
        <f t="shared" si="23"/>
        <v>356.08</v>
      </c>
      <c r="M215" s="53">
        <f t="shared" si="23"/>
        <v>591.75</v>
      </c>
      <c r="N215" s="53">
        <f t="shared" si="23"/>
        <v>544.05</v>
      </c>
      <c r="O215" s="53">
        <f t="shared" si="23"/>
        <v>76.98</v>
      </c>
      <c r="P215" s="53">
        <f t="shared" si="23"/>
        <v>240</v>
      </c>
    </row>
    <row r="216" ht="18" spans="1:16">
      <c r="A216" s="37" t="s">
        <v>57</v>
      </c>
      <c r="B216" s="38"/>
      <c r="C216" s="14"/>
      <c r="D216" s="36"/>
      <c r="E216" s="39"/>
      <c r="F216" s="40"/>
      <c r="G216" s="40"/>
      <c r="H216" s="40"/>
      <c r="I216" s="40"/>
      <c r="J216" s="36"/>
      <c r="K216" s="36"/>
      <c r="L216" s="36"/>
      <c r="M216" s="36"/>
      <c r="N216" s="36"/>
      <c r="O216" s="36"/>
      <c r="P216" s="36"/>
    </row>
    <row r="217" ht="18" spans="1:16">
      <c r="A217" s="37" t="s">
        <v>58</v>
      </c>
      <c r="B217" s="38"/>
      <c r="C217" s="14"/>
      <c r="D217" s="36"/>
      <c r="E217" s="39" t="s">
        <v>59</v>
      </c>
      <c r="F217" s="40"/>
      <c r="G217" s="40"/>
      <c r="H217" s="40"/>
      <c r="I217" s="40"/>
      <c r="J217" s="55"/>
      <c r="K217" s="55"/>
      <c r="L217" s="55"/>
      <c r="M217" s="55"/>
      <c r="N217" s="55"/>
      <c r="O217" s="55"/>
      <c r="P217" s="55"/>
    </row>
    <row r="218" ht="18" spans="1:16">
      <c r="A218" s="37" t="s">
        <v>60</v>
      </c>
      <c r="B218" s="38"/>
      <c r="C218" s="14"/>
      <c r="D218" s="36"/>
      <c r="E218" s="39"/>
      <c r="F218" s="40"/>
      <c r="G218" s="40"/>
      <c r="H218" s="40"/>
      <c r="I218" s="40"/>
      <c r="J218" s="36"/>
      <c r="K218" s="36"/>
      <c r="L218" s="36"/>
      <c r="M218" s="36"/>
      <c r="N218" s="36"/>
      <c r="O218" s="36"/>
      <c r="P218" s="36"/>
    </row>
    <row r="219" ht="18" spans="1:16">
      <c r="A219" s="37" t="s">
        <v>61</v>
      </c>
      <c r="B219" s="38"/>
      <c r="C219" s="14"/>
      <c r="D219" s="36"/>
      <c r="E219" s="39" t="s">
        <v>62</v>
      </c>
      <c r="F219" s="40"/>
      <c r="G219" s="40"/>
      <c r="H219" s="41"/>
      <c r="I219" s="41"/>
      <c r="J219" s="55"/>
      <c r="K219" s="55"/>
      <c r="L219" s="55"/>
      <c r="M219" s="55"/>
      <c r="N219" s="55"/>
      <c r="O219" s="55"/>
      <c r="P219" s="55"/>
    </row>
    <row r="220" ht="18" spans="1:16">
      <c r="A220" s="4"/>
      <c r="B220" s="4"/>
      <c r="C220" s="3"/>
      <c r="D220" s="36"/>
      <c r="E220" s="39"/>
      <c r="F220" s="40"/>
      <c r="G220" s="40"/>
      <c r="H220" s="40"/>
      <c r="I220" s="40"/>
      <c r="J220" s="36"/>
      <c r="K220" s="36"/>
      <c r="L220" s="36"/>
      <c r="M220" s="36"/>
      <c r="N220" s="36"/>
      <c r="O220" s="36"/>
      <c r="P220" s="36"/>
    </row>
    <row r="221" ht="18" spans="1:16">
      <c r="A221" s="4"/>
      <c r="B221" s="4"/>
      <c r="C221" s="3"/>
      <c r="D221" s="36"/>
      <c r="E221" s="39"/>
      <c r="F221" s="40"/>
      <c r="G221" s="40"/>
      <c r="H221" s="40"/>
      <c r="I221" s="40"/>
      <c r="J221" s="36"/>
      <c r="K221" s="36"/>
      <c r="L221" s="36"/>
      <c r="M221" s="36"/>
      <c r="N221" s="36"/>
      <c r="O221" s="36"/>
      <c r="P221" s="36"/>
    </row>
    <row r="222" ht="18" spans="1:16">
      <c r="A222" s="4"/>
      <c r="B222" s="4"/>
      <c r="C222" s="3"/>
      <c r="D222" s="36"/>
      <c r="E222" s="39"/>
      <c r="F222" s="40"/>
      <c r="G222" s="40"/>
      <c r="H222" s="40"/>
      <c r="I222" s="40"/>
      <c r="J222" s="36"/>
      <c r="K222" s="36"/>
      <c r="L222" s="36"/>
      <c r="M222" s="36"/>
      <c r="N222" s="36"/>
      <c r="O222" s="36"/>
      <c r="P222" s="36"/>
    </row>
    <row r="223" ht="18" spans="1:16">
      <c r="A223" s="4" t="s">
        <v>1</v>
      </c>
      <c r="B223" s="4"/>
      <c r="C223" s="3"/>
      <c r="D223" s="3"/>
      <c r="E223" s="3"/>
      <c r="F223" s="3"/>
      <c r="G223" s="3"/>
      <c r="H223" s="4" t="s">
        <v>1</v>
      </c>
      <c r="I223" s="4"/>
      <c r="J223" s="4"/>
      <c r="K223" s="4"/>
      <c r="L223" s="4"/>
      <c r="M223" s="4"/>
      <c r="N223" s="4"/>
      <c r="O223" s="4"/>
      <c r="P223" s="4"/>
    </row>
    <row r="224" ht="18" spans="1:16">
      <c r="A224" s="4" t="s">
        <v>2</v>
      </c>
      <c r="B224" s="4"/>
      <c r="C224" s="3"/>
      <c r="D224" s="3"/>
      <c r="E224" s="3"/>
      <c r="F224" s="3"/>
      <c r="G224" s="3"/>
      <c r="H224" s="4" t="s">
        <v>149</v>
      </c>
      <c r="I224" s="4"/>
      <c r="J224" s="4"/>
      <c r="K224" s="4"/>
      <c r="L224" s="4"/>
      <c r="M224" s="4"/>
      <c r="N224" s="4"/>
      <c r="O224" s="4"/>
      <c r="P224" s="4"/>
    </row>
    <row r="225" ht="18" spans="1:16">
      <c r="A225" s="5" t="s">
        <v>4</v>
      </c>
      <c r="B225" s="5"/>
      <c r="C225" s="6"/>
      <c r="D225" s="5"/>
      <c r="E225" s="5"/>
      <c r="F225" s="5"/>
      <c r="G225" s="5"/>
      <c r="H225" s="5" t="s">
        <v>150</v>
      </c>
      <c r="I225" s="5"/>
      <c r="J225" s="5"/>
      <c r="K225" s="5"/>
      <c r="L225" s="5"/>
      <c r="M225" s="5"/>
      <c r="N225" s="5"/>
      <c r="O225" s="5"/>
      <c r="P225" s="5"/>
    </row>
    <row r="226" ht="18" spans="1:16">
      <c r="A226" s="5" t="s">
        <v>6</v>
      </c>
      <c r="B226" s="5"/>
      <c r="C226" s="6"/>
      <c r="D226" s="5"/>
      <c r="E226" s="5"/>
      <c r="F226" s="5"/>
      <c r="G226" s="5"/>
      <c r="H226" s="5" t="s">
        <v>6</v>
      </c>
      <c r="I226" s="5"/>
      <c r="J226"/>
      <c r="K226" s="5"/>
      <c r="L226" s="5"/>
      <c r="M226" s="5"/>
      <c r="N226" s="5"/>
      <c r="O226" s="5"/>
      <c r="P226" s="5"/>
    </row>
    <row r="227" ht="25.2" spans="1:16">
      <c r="A227" s="7" t="s">
        <v>7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ht="20.4" spans="1:16">
      <c r="A228" s="8" t="s">
        <v>152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20.4" spans="1:16">
      <c r="A229" s="8"/>
      <c r="B229" s="8"/>
      <c r="C229" s="8"/>
      <c r="D229" s="8"/>
      <c r="E229" s="8"/>
      <c r="F229" s="8" t="s">
        <v>9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20.4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18" customHeight="1" spans="1:16">
      <c r="A231" s="9" t="s">
        <v>117</v>
      </c>
      <c r="B231" s="10" t="s">
        <v>11</v>
      </c>
      <c r="C231" s="10" t="s">
        <v>12</v>
      </c>
      <c r="D231" s="11" t="s">
        <v>13</v>
      </c>
      <c r="E231" s="12"/>
      <c r="F231" s="13"/>
      <c r="G231" s="10" t="s">
        <v>14</v>
      </c>
      <c r="H231" s="11" t="s">
        <v>15</v>
      </c>
      <c r="I231" s="12"/>
      <c r="J231" s="12"/>
      <c r="K231" s="12"/>
      <c r="L231" s="11" t="s">
        <v>16</v>
      </c>
      <c r="M231" s="12"/>
      <c r="N231" s="12"/>
      <c r="O231" s="13"/>
      <c r="P231" s="48" t="s">
        <v>17</v>
      </c>
    </row>
    <row r="232" ht="18" spans="1:16">
      <c r="A232" s="14" t="s">
        <v>18</v>
      </c>
      <c r="B232" s="15"/>
      <c r="C232" s="15"/>
      <c r="D232" s="14" t="s">
        <v>19</v>
      </c>
      <c r="E232" s="14" t="s">
        <v>20</v>
      </c>
      <c r="F232" s="14" t="s">
        <v>21</v>
      </c>
      <c r="G232" s="15"/>
      <c r="H232" s="14" t="s">
        <v>22</v>
      </c>
      <c r="I232" s="14" t="s">
        <v>23</v>
      </c>
      <c r="J232" s="14" t="s">
        <v>24</v>
      </c>
      <c r="K232" s="14" t="s">
        <v>25</v>
      </c>
      <c r="L232" s="14" t="s">
        <v>26</v>
      </c>
      <c r="M232" s="14" t="s">
        <v>27</v>
      </c>
      <c r="N232" s="14" t="s">
        <v>28</v>
      </c>
      <c r="O232" s="14" t="s">
        <v>29</v>
      </c>
      <c r="P232" s="49"/>
    </row>
    <row r="233" ht="18" spans="1:16">
      <c r="A233" s="16" t="s">
        <v>118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ht="18" spans="1:16">
      <c r="A234" s="18" t="s">
        <v>31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ht="18" spans="1:16">
      <c r="A235" s="20" t="s">
        <v>34</v>
      </c>
      <c r="B235" s="43" t="s">
        <v>35</v>
      </c>
      <c r="C235" s="21">
        <v>25</v>
      </c>
      <c r="D235" s="21">
        <v>3.5</v>
      </c>
      <c r="E235" s="21">
        <v>4.4</v>
      </c>
      <c r="F235" s="21">
        <v>0</v>
      </c>
      <c r="G235" s="21">
        <v>53.8</v>
      </c>
      <c r="H235" s="21">
        <v>0.01</v>
      </c>
      <c r="I235" s="21">
        <v>0.05</v>
      </c>
      <c r="J235" s="21">
        <v>0.11</v>
      </c>
      <c r="K235" s="21">
        <v>39</v>
      </c>
      <c r="L235" s="21">
        <v>132</v>
      </c>
      <c r="M235" s="21">
        <v>5.3</v>
      </c>
      <c r="N235" s="21">
        <v>75</v>
      </c>
      <c r="O235" s="21">
        <v>0.15</v>
      </c>
      <c r="P235" s="50">
        <v>22.12</v>
      </c>
    </row>
    <row r="236" ht="18" spans="1:16">
      <c r="A236" s="20" t="s">
        <v>119</v>
      </c>
      <c r="B236" s="43" t="s">
        <v>120</v>
      </c>
      <c r="C236" s="21">
        <v>200</v>
      </c>
      <c r="D236" s="21">
        <v>5</v>
      </c>
      <c r="E236" s="21">
        <v>6.8</v>
      </c>
      <c r="F236" s="21">
        <v>24.1</v>
      </c>
      <c r="G236" s="21">
        <v>168.9</v>
      </c>
      <c r="H236" s="21">
        <v>0.07</v>
      </c>
      <c r="I236" s="21">
        <v>0.12</v>
      </c>
      <c r="J236" s="21">
        <v>0.53</v>
      </c>
      <c r="K236" s="21">
        <v>27.2</v>
      </c>
      <c r="L236" s="21">
        <v>116</v>
      </c>
      <c r="M236" s="21">
        <v>27</v>
      </c>
      <c r="N236" s="21">
        <v>124</v>
      </c>
      <c r="O236" s="21">
        <v>0.53</v>
      </c>
      <c r="P236" s="50">
        <v>30</v>
      </c>
    </row>
    <row r="237" ht="18" spans="1:16">
      <c r="A237" s="20" t="s">
        <v>121</v>
      </c>
      <c r="B237" s="43" t="s">
        <v>122</v>
      </c>
      <c r="C237" s="21">
        <v>200</v>
      </c>
      <c r="D237" s="21">
        <v>4.6</v>
      </c>
      <c r="E237" s="21">
        <v>3.8</v>
      </c>
      <c r="F237" s="21">
        <v>12.6</v>
      </c>
      <c r="G237" s="21">
        <v>100.4</v>
      </c>
      <c r="H237" s="21">
        <v>0.04</v>
      </c>
      <c r="I237" s="21">
        <v>0.17</v>
      </c>
      <c r="J237" s="21">
        <v>0.68</v>
      </c>
      <c r="K237" s="21">
        <v>17.3</v>
      </c>
      <c r="L237" s="21">
        <v>143</v>
      </c>
      <c r="M237" s="21">
        <v>34</v>
      </c>
      <c r="N237" s="21">
        <v>130</v>
      </c>
      <c r="O237" s="21">
        <v>1.09</v>
      </c>
      <c r="P237" s="50">
        <v>25</v>
      </c>
    </row>
    <row r="238" ht="18" spans="1:16">
      <c r="A238" s="20" t="s">
        <v>38</v>
      </c>
      <c r="B238" s="43" t="s">
        <v>39</v>
      </c>
      <c r="C238" s="21">
        <v>30</v>
      </c>
      <c r="D238" s="21">
        <v>2.3</v>
      </c>
      <c r="E238" s="21">
        <v>0.2</v>
      </c>
      <c r="F238" s="21">
        <v>15.4</v>
      </c>
      <c r="G238" s="21">
        <v>70.3</v>
      </c>
      <c r="H238" s="21">
        <v>0.12</v>
      </c>
      <c r="I238" s="21">
        <v>0.09</v>
      </c>
      <c r="J238" s="21">
        <v>0.06</v>
      </c>
      <c r="K238" s="21">
        <v>0</v>
      </c>
      <c r="L238" s="21">
        <v>37.5</v>
      </c>
      <c r="M238" s="21">
        <v>12.3</v>
      </c>
      <c r="N238" s="21">
        <v>38.7</v>
      </c>
      <c r="O238" s="21">
        <v>1.08</v>
      </c>
      <c r="P238" s="50">
        <v>2.88</v>
      </c>
    </row>
    <row r="239" ht="18" spans="1:16">
      <c r="A239" s="72" t="s">
        <v>40</v>
      </c>
      <c r="B239" s="45"/>
      <c r="C239" s="73"/>
      <c r="D239" s="71">
        <f t="shared" ref="D239:P239" si="24">SUM(D235:D238)</f>
        <v>15.4</v>
      </c>
      <c r="E239" s="71">
        <f t="shared" si="24"/>
        <v>15.2</v>
      </c>
      <c r="F239" s="71">
        <f t="shared" si="24"/>
        <v>52.1</v>
      </c>
      <c r="G239" s="71">
        <f t="shared" si="24"/>
        <v>393.4</v>
      </c>
      <c r="H239" s="71">
        <f t="shared" si="24"/>
        <v>0.24</v>
      </c>
      <c r="I239" s="71">
        <f t="shared" si="24"/>
        <v>0.43</v>
      </c>
      <c r="J239" s="71">
        <f t="shared" si="24"/>
        <v>1.38</v>
      </c>
      <c r="K239" s="71">
        <f t="shared" si="24"/>
        <v>83.5</v>
      </c>
      <c r="L239" s="71">
        <f t="shared" si="24"/>
        <v>428.5</v>
      </c>
      <c r="M239" s="71">
        <f t="shared" si="24"/>
        <v>78.6</v>
      </c>
      <c r="N239" s="71">
        <f t="shared" si="24"/>
        <v>367.7</v>
      </c>
      <c r="O239" s="71">
        <f t="shared" si="24"/>
        <v>2.85</v>
      </c>
      <c r="P239" s="51">
        <f t="shared" si="24"/>
        <v>80</v>
      </c>
    </row>
    <row r="240" ht="18" spans="1:16">
      <c r="A240" s="25" t="s">
        <v>41</v>
      </c>
      <c r="B240" s="25"/>
      <c r="C240" s="25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16"/>
    </row>
    <row r="241" ht="18" spans="1:16">
      <c r="A241" s="20" t="s">
        <v>80</v>
      </c>
      <c r="B241" s="20" t="s">
        <v>81</v>
      </c>
      <c r="C241" s="21">
        <v>200</v>
      </c>
      <c r="D241" s="21">
        <v>15.3</v>
      </c>
      <c r="E241" s="21">
        <v>14.7</v>
      </c>
      <c r="F241" s="21">
        <v>42.6</v>
      </c>
      <c r="G241" s="21">
        <v>348.3</v>
      </c>
      <c r="H241" s="21">
        <v>0.07</v>
      </c>
      <c r="I241" s="21">
        <v>0.12</v>
      </c>
      <c r="J241" s="21">
        <v>0.72</v>
      </c>
      <c r="K241" s="21">
        <v>262</v>
      </c>
      <c r="L241" s="21">
        <v>20</v>
      </c>
      <c r="M241" s="21">
        <v>44</v>
      </c>
      <c r="N241" s="21">
        <v>193</v>
      </c>
      <c r="O241" s="21">
        <v>2.2</v>
      </c>
      <c r="P241" s="50">
        <v>59.24</v>
      </c>
    </row>
    <row r="242" ht="18" spans="1:16">
      <c r="A242" s="20" t="s">
        <v>90</v>
      </c>
      <c r="B242" s="20" t="s">
        <v>91</v>
      </c>
      <c r="C242" s="21">
        <v>200</v>
      </c>
      <c r="D242" s="21">
        <v>1</v>
      </c>
      <c r="E242" s="21">
        <v>0.1</v>
      </c>
      <c r="F242" s="21">
        <v>15.76</v>
      </c>
      <c r="G242" s="21">
        <v>66.9</v>
      </c>
      <c r="H242" s="21">
        <v>0.01</v>
      </c>
      <c r="I242" s="21">
        <v>0.03</v>
      </c>
      <c r="J242" s="21">
        <v>0.32</v>
      </c>
      <c r="K242" s="21">
        <v>70</v>
      </c>
      <c r="L242" s="21">
        <v>28</v>
      </c>
      <c r="M242" s="21">
        <v>18</v>
      </c>
      <c r="N242" s="21">
        <v>25</v>
      </c>
      <c r="O242" s="21">
        <v>0.58</v>
      </c>
      <c r="P242" s="50">
        <v>15</v>
      </c>
    </row>
    <row r="243" ht="18" spans="1:16">
      <c r="A243" s="20" t="s">
        <v>38</v>
      </c>
      <c r="B243" s="20" t="s">
        <v>39</v>
      </c>
      <c r="C243" s="21">
        <v>60</v>
      </c>
      <c r="D243" s="21">
        <v>3.4</v>
      </c>
      <c r="E243" s="21">
        <v>0.4</v>
      </c>
      <c r="F243" s="21">
        <v>22.1</v>
      </c>
      <c r="G243" s="21">
        <v>105.5</v>
      </c>
      <c r="H243" s="21">
        <v>0.18</v>
      </c>
      <c r="I243" s="21">
        <v>0.14</v>
      </c>
      <c r="J243" s="21">
        <v>0.09</v>
      </c>
      <c r="K243" s="21">
        <v>0</v>
      </c>
      <c r="L243" s="21">
        <v>56.25</v>
      </c>
      <c r="M243" s="21">
        <v>18.45</v>
      </c>
      <c r="N243" s="21">
        <v>58.05</v>
      </c>
      <c r="O243" s="21">
        <v>1.62</v>
      </c>
      <c r="P243" s="50">
        <v>5.76</v>
      </c>
    </row>
    <row r="244" ht="18" spans="1:16">
      <c r="A244" s="32" t="s">
        <v>50</v>
      </c>
      <c r="B244" s="32"/>
      <c r="C244" s="14"/>
      <c r="D244" s="74">
        <f t="shared" ref="D244:P244" si="25">SUM(D241:D243)</f>
        <v>19.7</v>
      </c>
      <c r="E244" s="27">
        <f t="shared" si="25"/>
        <v>15.2</v>
      </c>
      <c r="F244" s="27">
        <f t="shared" si="25"/>
        <v>80.46</v>
      </c>
      <c r="G244" s="27">
        <f t="shared" si="25"/>
        <v>520.7</v>
      </c>
      <c r="H244" s="27">
        <f t="shared" si="25"/>
        <v>0.26</v>
      </c>
      <c r="I244" s="27">
        <f t="shared" si="25"/>
        <v>0.29</v>
      </c>
      <c r="J244" s="27">
        <f t="shared" si="25"/>
        <v>1.13</v>
      </c>
      <c r="K244" s="27">
        <f t="shared" si="25"/>
        <v>332</v>
      </c>
      <c r="L244" s="27">
        <f t="shared" si="25"/>
        <v>104.25</v>
      </c>
      <c r="M244" s="27">
        <f t="shared" si="25"/>
        <v>80.45</v>
      </c>
      <c r="N244" s="27">
        <f t="shared" si="25"/>
        <v>276.05</v>
      </c>
      <c r="O244" s="27">
        <f t="shared" si="25"/>
        <v>4.4</v>
      </c>
      <c r="P244" s="46">
        <f t="shared" si="25"/>
        <v>80</v>
      </c>
    </row>
    <row r="245" ht="18" spans="1:16">
      <c r="A245" s="16" t="s">
        <v>51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53"/>
    </row>
    <row r="246" ht="18" spans="1:16">
      <c r="A246" s="32" t="s">
        <v>38</v>
      </c>
      <c r="B246" s="33" t="s">
        <v>52</v>
      </c>
      <c r="C246" s="34">
        <v>75</v>
      </c>
      <c r="D246" s="14">
        <v>3.07</v>
      </c>
      <c r="E246" s="14">
        <v>3.45</v>
      </c>
      <c r="F246" s="14">
        <v>0.37</v>
      </c>
      <c r="G246" s="14">
        <v>45</v>
      </c>
      <c r="H246" s="14">
        <v>0.04</v>
      </c>
      <c r="I246" s="14">
        <v>0.01</v>
      </c>
      <c r="J246" s="14">
        <v>8</v>
      </c>
      <c r="K246" s="14">
        <v>42.9</v>
      </c>
      <c r="L246" s="14">
        <v>1.1</v>
      </c>
      <c r="M246" s="14">
        <v>104</v>
      </c>
      <c r="N246" s="14">
        <v>0.05</v>
      </c>
      <c r="O246" s="14">
        <v>21</v>
      </c>
      <c r="P246" s="54">
        <v>25</v>
      </c>
    </row>
    <row r="247" ht="18" spans="1:16">
      <c r="A247" s="32" t="s">
        <v>38</v>
      </c>
      <c r="B247" s="33" t="s">
        <v>53</v>
      </c>
      <c r="C247" s="14">
        <v>200</v>
      </c>
      <c r="D247" s="14">
        <v>0.6</v>
      </c>
      <c r="E247" s="14">
        <v>0.6</v>
      </c>
      <c r="F247" s="14">
        <v>14.7</v>
      </c>
      <c r="G247" s="14">
        <v>70.5</v>
      </c>
      <c r="H247" s="14">
        <v>0.56</v>
      </c>
      <c r="I247" s="14">
        <v>0.33</v>
      </c>
      <c r="J247" s="14">
        <v>14.4</v>
      </c>
      <c r="K247" s="14">
        <v>44.4</v>
      </c>
      <c r="L247" s="14">
        <v>1.11</v>
      </c>
      <c r="M247" s="14">
        <v>262</v>
      </c>
      <c r="N247" s="14">
        <v>0.12</v>
      </c>
      <c r="O247" s="14">
        <v>20</v>
      </c>
      <c r="P247" s="54">
        <v>25</v>
      </c>
    </row>
    <row r="248" ht="18" spans="1:16">
      <c r="A248" s="32" t="s">
        <v>38</v>
      </c>
      <c r="B248" s="35" t="s">
        <v>54</v>
      </c>
      <c r="C248" s="14">
        <v>125</v>
      </c>
      <c r="D248" s="14">
        <v>3.13</v>
      </c>
      <c r="E248" s="14">
        <v>2.7</v>
      </c>
      <c r="F248" s="14">
        <v>12.17</v>
      </c>
      <c r="G248" s="14">
        <v>86.25</v>
      </c>
      <c r="H248" s="14">
        <v>0.08</v>
      </c>
      <c r="I248" s="14">
        <v>0.04</v>
      </c>
      <c r="J248" s="54">
        <v>0</v>
      </c>
      <c r="K248" s="14">
        <v>13.05</v>
      </c>
      <c r="L248" s="14">
        <v>1.62</v>
      </c>
      <c r="M248" s="14">
        <v>70</v>
      </c>
      <c r="N248" s="14">
        <v>0.03</v>
      </c>
      <c r="O248" s="14">
        <v>28</v>
      </c>
      <c r="P248" s="54">
        <v>30</v>
      </c>
    </row>
    <row r="249" ht="18" spans="1:16">
      <c r="A249" s="32" t="s">
        <v>55</v>
      </c>
      <c r="B249" s="32"/>
      <c r="C249" s="14"/>
      <c r="D249" s="64">
        <f>SUM(D246:D248)</f>
        <v>6.8</v>
      </c>
      <c r="E249" s="64">
        <f t="shared" ref="E249:P249" si="26">SUM(E246:E248)</f>
        <v>6.75</v>
      </c>
      <c r="F249" s="64">
        <f t="shared" si="26"/>
        <v>27.24</v>
      </c>
      <c r="G249" s="64">
        <f t="shared" si="26"/>
        <v>201.75</v>
      </c>
      <c r="H249" s="64">
        <f t="shared" si="26"/>
        <v>0.68</v>
      </c>
      <c r="I249" s="64">
        <f t="shared" si="26"/>
        <v>0.38</v>
      </c>
      <c r="J249" s="64">
        <f t="shared" si="26"/>
        <v>22.4</v>
      </c>
      <c r="K249" s="64">
        <f t="shared" si="26"/>
        <v>100.35</v>
      </c>
      <c r="L249" s="64">
        <f t="shared" si="26"/>
        <v>3.83</v>
      </c>
      <c r="M249" s="64">
        <f t="shared" si="26"/>
        <v>436</v>
      </c>
      <c r="N249" s="64">
        <f t="shared" si="26"/>
        <v>0.2</v>
      </c>
      <c r="O249" s="64">
        <f t="shared" si="26"/>
        <v>69</v>
      </c>
      <c r="P249" s="24">
        <f t="shared" si="26"/>
        <v>80</v>
      </c>
    </row>
    <row r="250" ht="18" spans="1:16">
      <c r="A250" s="28" t="s">
        <v>56</v>
      </c>
      <c r="B250" s="4"/>
      <c r="C250" s="3"/>
      <c r="D250" s="53">
        <f>D239+D244+D249</f>
        <v>41.9</v>
      </c>
      <c r="E250" s="53">
        <f t="shared" ref="E250:P250" si="27">E239+E244+E249</f>
        <v>37.15</v>
      </c>
      <c r="F250" s="53">
        <f t="shared" si="27"/>
        <v>159.8</v>
      </c>
      <c r="G250" s="53">
        <f t="shared" si="27"/>
        <v>1115.85</v>
      </c>
      <c r="H250" s="53">
        <f t="shared" si="27"/>
        <v>1.18</v>
      </c>
      <c r="I250" s="53">
        <f t="shared" si="27"/>
        <v>1.1</v>
      </c>
      <c r="J250" s="53">
        <f t="shared" si="27"/>
        <v>24.91</v>
      </c>
      <c r="K250" s="53">
        <f t="shared" si="27"/>
        <v>515.85</v>
      </c>
      <c r="L250" s="53">
        <f t="shared" si="27"/>
        <v>536.58</v>
      </c>
      <c r="M250" s="53">
        <f t="shared" si="27"/>
        <v>595.05</v>
      </c>
      <c r="N250" s="53">
        <f t="shared" si="27"/>
        <v>643.95</v>
      </c>
      <c r="O250" s="53">
        <f t="shared" si="27"/>
        <v>76.25</v>
      </c>
      <c r="P250" s="53">
        <f t="shared" si="27"/>
        <v>240</v>
      </c>
    </row>
    <row r="251" ht="18" spans="1:16">
      <c r="A251" s="37" t="s">
        <v>57</v>
      </c>
      <c r="B251" s="38"/>
      <c r="C251" s="14"/>
      <c r="D251" s="36"/>
      <c r="E251" s="39"/>
      <c r="F251" s="40"/>
      <c r="G251" s="40"/>
      <c r="H251" s="40"/>
      <c r="I251" s="40"/>
      <c r="J251" s="36"/>
      <c r="K251" s="36"/>
      <c r="L251" s="36"/>
      <c r="M251" s="36"/>
      <c r="N251" s="36"/>
      <c r="O251" s="36"/>
      <c r="P251" s="36"/>
    </row>
    <row r="252" ht="18" spans="1:16">
      <c r="A252" s="37" t="s">
        <v>58</v>
      </c>
      <c r="B252" s="38"/>
      <c r="C252" s="14"/>
      <c r="D252" s="36"/>
      <c r="E252" s="39" t="s">
        <v>59</v>
      </c>
      <c r="F252" s="40"/>
      <c r="G252" s="40"/>
      <c r="H252" s="40"/>
      <c r="I252" s="40"/>
      <c r="J252" s="55"/>
      <c r="K252" s="55"/>
      <c r="L252" s="55"/>
      <c r="M252" s="55"/>
      <c r="N252" s="55"/>
      <c r="O252" s="55"/>
      <c r="P252" s="55"/>
    </row>
    <row r="253" ht="18" spans="1:16">
      <c r="A253" s="37" t="s">
        <v>60</v>
      </c>
      <c r="B253" s="38"/>
      <c r="C253" s="14"/>
      <c r="D253" s="36"/>
      <c r="E253" s="39"/>
      <c r="F253" s="40"/>
      <c r="G253" s="40"/>
      <c r="H253" s="40"/>
      <c r="I253" s="40"/>
      <c r="J253" s="36"/>
      <c r="K253" s="36"/>
      <c r="L253" s="36"/>
      <c r="M253" s="36"/>
      <c r="N253" s="36"/>
      <c r="O253" s="36"/>
      <c r="P253" s="36"/>
    </row>
    <row r="254" ht="18" spans="1:16">
      <c r="A254" s="37" t="s">
        <v>61</v>
      </c>
      <c r="B254" s="38"/>
      <c r="C254" s="14"/>
      <c r="D254" s="36"/>
      <c r="E254" s="39" t="s">
        <v>62</v>
      </c>
      <c r="F254" s="40"/>
      <c r="G254" s="40"/>
      <c r="H254" s="41"/>
      <c r="I254" s="41"/>
      <c r="J254" s="55"/>
      <c r="K254" s="55"/>
      <c r="L254" s="55"/>
      <c r="M254" s="55"/>
      <c r="N254" s="55"/>
      <c r="O254" s="55"/>
      <c r="P254" s="55"/>
    </row>
    <row r="255" ht="18" spans="1:16">
      <c r="A255" s="4"/>
      <c r="B255" s="4"/>
      <c r="C255" s="3"/>
      <c r="D255" s="36"/>
      <c r="E255" s="39"/>
      <c r="F255" s="40"/>
      <c r="G255" s="40"/>
      <c r="H255" s="40"/>
      <c r="I255" s="40"/>
      <c r="J255" s="36"/>
      <c r="K255" s="36"/>
      <c r="L255" s="36"/>
      <c r="M255" s="36"/>
      <c r="N255" s="36"/>
      <c r="O255" s="36"/>
      <c r="P255" s="36"/>
    </row>
    <row r="256" ht="18" spans="1:16">
      <c r="A256" s="4"/>
      <c r="B256" s="4"/>
      <c r="C256" s="3"/>
      <c r="D256" s="36"/>
      <c r="E256" s="39"/>
      <c r="F256" s="40"/>
      <c r="G256" s="40"/>
      <c r="H256" s="40"/>
      <c r="I256" s="40"/>
      <c r="J256" s="36"/>
      <c r="K256" s="36"/>
      <c r="L256" s="36"/>
      <c r="M256" s="36"/>
      <c r="N256" s="36"/>
      <c r="O256" s="36"/>
      <c r="P256" s="36"/>
    </row>
    <row r="257" ht="18" spans="1:16">
      <c r="A257" s="4"/>
      <c r="B257" s="4"/>
      <c r="C257" s="3"/>
      <c r="D257" s="36"/>
      <c r="E257" s="39"/>
      <c r="F257" s="40"/>
      <c r="G257" s="40"/>
      <c r="H257" s="40"/>
      <c r="I257" s="40"/>
      <c r="J257" s="36"/>
      <c r="K257" s="36"/>
      <c r="L257" s="36"/>
      <c r="M257" s="36"/>
      <c r="N257" s="36"/>
      <c r="O257" s="36"/>
      <c r="P257" s="36"/>
    </row>
    <row r="258" ht="15.5" customHeight="1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7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5.5" customHeight="1" spans="1:16">
      <c r="A260" s="3" t="s">
        <v>153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37" customHeight="1" spans="1: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8" spans="1:16">
      <c r="A262" s="4" t="s">
        <v>1</v>
      </c>
      <c r="B262" s="4"/>
      <c r="C262" s="3"/>
      <c r="D262" s="3"/>
      <c r="E262" s="3"/>
      <c r="F262" s="3"/>
      <c r="G262" s="3"/>
      <c r="H262" s="4" t="s">
        <v>1</v>
      </c>
      <c r="I262" s="47"/>
      <c r="J262" s="47"/>
      <c r="K262" s="47"/>
      <c r="L262" s="47"/>
      <c r="M262" s="47"/>
      <c r="N262" s="47"/>
      <c r="O262" s="47"/>
      <c r="P262" s="47"/>
    </row>
    <row r="263" ht="18" spans="1:16">
      <c r="A263" s="4" t="s">
        <v>2</v>
      </c>
      <c r="B263" s="4"/>
      <c r="C263" s="3"/>
      <c r="D263" s="3"/>
      <c r="E263" s="3"/>
      <c r="F263" s="3"/>
      <c r="G263" s="3"/>
      <c r="H263" s="4" t="s">
        <v>149</v>
      </c>
      <c r="I263" s="47"/>
      <c r="J263" s="47"/>
      <c r="K263" s="47"/>
      <c r="L263" s="47"/>
      <c r="M263" s="47"/>
      <c r="N263" s="47"/>
      <c r="O263" s="47"/>
      <c r="P263" s="47"/>
    </row>
    <row r="264" ht="18" spans="1:16">
      <c r="A264" s="5" t="s">
        <v>4</v>
      </c>
      <c r="B264" s="5"/>
      <c r="C264" s="6"/>
      <c r="D264" s="5"/>
      <c r="E264" s="5"/>
      <c r="F264" s="5"/>
      <c r="G264" s="5"/>
      <c r="H264" s="5" t="s">
        <v>150</v>
      </c>
      <c r="I264"/>
      <c r="J264"/>
      <c r="K264"/>
      <c r="L264"/>
      <c r="M264"/>
      <c r="N264"/>
      <c r="O264"/>
      <c r="P264"/>
    </row>
    <row r="265" ht="18" spans="1:16">
      <c r="A265" s="5" t="s">
        <v>6</v>
      </c>
      <c r="B265" s="5"/>
      <c r="C265" s="6"/>
      <c r="D265" s="5"/>
      <c r="E265" s="5"/>
      <c r="F265" s="5"/>
      <c r="G265" s="5"/>
      <c r="H265" s="5" t="s">
        <v>6</v>
      </c>
      <c r="I265"/>
      <c r="J265"/>
      <c r="K265" s="5"/>
      <c r="L265" s="5"/>
      <c r="M265" s="5"/>
      <c r="N265" s="5"/>
      <c r="O265" s="5"/>
      <c r="P265" s="5"/>
    </row>
    <row r="266" ht="25.2" spans="1:16">
      <c r="A266" s="7" t="s">
        <v>7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ht="20.4" spans="1:16">
      <c r="A267" s="8" t="s">
        <v>152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ht="20.4" spans="1:16">
      <c r="A268" s="8"/>
      <c r="B268" s="8"/>
      <c r="C268" s="8"/>
      <c r="D268" s="8"/>
      <c r="E268" s="8"/>
      <c r="F268" s="8" t="s">
        <v>9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ht="18" spans="1: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ht="18" customHeight="1" spans="1:16">
      <c r="A270" s="9" t="s">
        <v>123</v>
      </c>
      <c r="B270" s="10" t="s">
        <v>11</v>
      </c>
      <c r="C270" s="10" t="s">
        <v>12</v>
      </c>
      <c r="D270" s="11" t="s">
        <v>13</v>
      </c>
      <c r="E270" s="12"/>
      <c r="F270" s="13"/>
      <c r="G270" s="10" t="s">
        <v>14</v>
      </c>
      <c r="H270" s="11" t="s">
        <v>15</v>
      </c>
      <c r="I270" s="12"/>
      <c r="J270" s="12"/>
      <c r="K270" s="12"/>
      <c r="L270" s="11" t="s">
        <v>16</v>
      </c>
      <c r="M270" s="12"/>
      <c r="N270" s="12"/>
      <c r="O270" s="13"/>
      <c r="P270" s="48" t="s">
        <v>17</v>
      </c>
    </row>
    <row r="271" ht="18" spans="1:16">
      <c r="A271" s="14" t="s">
        <v>18</v>
      </c>
      <c r="B271" s="15"/>
      <c r="C271" s="15"/>
      <c r="D271" s="14" t="s">
        <v>19</v>
      </c>
      <c r="E271" s="14" t="s">
        <v>20</v>
      </c>
      <c r="F271" s="14" t="s">
        <v>21</v>
      </c>
      <c r="G271" s="15"/>
      <c r="H271" s="14" t="s">
        <v>22</v>
      </c>
      <c r="I271" s="14" t="s">
        <v>23</v>
      </c>
      <c r="J271" s="14" t="s">
        <v>24</v>
      </c>
      <c r="K271" s="14" t="s">
        <v>25</v>
      </c>
      <c r="L271" s="14" t="s">
        <v>26</v>
      </c>
      <c r="M271" s="14" t="s">
        <v>27</v>
      </c>
      <c r="N271" s="14" t="s">
        <v>28</v>
      </c>
      <c r="O271" s="14" t="s">
        <v>29</v>
      </c>
      <c r="P271" s="49"/>
    </row>
    <row r="272" ht="18" spans="1:16">
      <c r="A272" s="37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</row>
    <row r="273" ht="18" spans="1:16">
      <c r="A273" s="16" t="s">
        <v>124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ht="18" spans="1:16">
      <c r="A274" s="18" t="s">
        <v>31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ht="18" spans="1:16">
      <c r="A275" s="20" t="s">
        <v>34</v>
      </c>
      <c r="B275" s="20" t="s">
        <v>35</v>
      </c>
      <c r="C275" s="21">
        <v>30</v>
      </c>
      <c r="D275" s="21">
        <v>3.5</v>
      </c>
      <c r="E275" s="21">
        <v>4.4</v>
      </c>
      <c r="F275" s="21">
        <v>0</v>
      </c>
      <c r="G275" s="21">
        <v>53.8</v>
      </c>
      <c r="H275" s="21">
        <v>0.01</v>
      </c>
      <c r="I275" s="21">
        <v>0.05</v>
      </c>
      <c r="J275" s="21">
        <v>0.11</v>
      </c>
      <c r="K275" s="21">
        <v>39</v>
      </c>
      <c r="L275" s="21">
        <v>132</v>
      </c>
      <c r="M275" s="21">
        <v>5.3</v>
      </c>
      <c r="N275" s="21">
        <v>75</v>
      </c>
      <c r="O275" s="21">
        <v>0.15</v>
      </c>
      <c r="P275" s="50">
        <v>23.55</v>
      </c>
    </row>
    <row r="276" ht="18" spans="1:16">
      <c r="A276" s="20">
        <v>188</v>
      </c>
      <c r="B276" s="42" t="s">
        <v>65</v>
      </c>
      <c r="C276" s="21">
        <v>200</v>
      </c>
      <c r="D276" s="21">
        <v>8.39</v>
      </c>
      <c r="E276" s="21">
        <v>9.7</v>
      </c>
      <c r="F276" s="21">
        <v>38.62</v>
      </c>
      <c r="G276" s="21">
        <v>269.44</v>
      </c>
      <c r="H276" s="21">
        <v>0.35</v>
      </c>
      <c r="I276" s="21">
        <v>0.09</v>
      </c>
      <c r="J276" s="21">
        <v>0</v>
      </c>
      <c r="K276" s="21">
        <v>0.03</v>
      </c>
      <c r="L276" s="21">
        <v>55.96</v>
      </c>
      <c r="M276" s="21">
        <v>128.65</v>
      </c>
      <c r="N276" s="21">
        <v>29.4</v>
      </c>
      <c r="O276" s="21">
        <v>0.81</v>
      </c>
      <c r="P276" s="50">
        <v>35</v>
      </c>
    </row>
    <row r="277" ht="18" spans="1:16">
      <c r="A277" s="20" t="s">
        <v>66</v>
      </c>
      <c r="B277" s="20" t="s">
        <v>67</v>
      </c>
      <c r="C277" s="21">
        <v>30</v>
      </c>
      <c r="D277" s="21">
        <v>1.6</v>
      </c>
      <c r="E277" s="21">
        <v>1.4</v>
      </c>
      <c r="F277" s="21">
        <v>12.6</v>
      </c>
      <c r="G277" s="21">
        <v>69.7</v>
      </c>
      <c r="H277" s="21">
        <v>0.01</v>
      </c>
      <c r="I277" s="21">
        <v>0.05</v>
      </c>
      <c r="J277" s="21">
        <v>0.05</v>
      </c>
      <c r="K277" s="21">
        <v>3.9</v>
      </c>
      <c r="L277" s="21">
        <v>40.4</v>
      </c>
      <c r="M277" s="21">
        <v>15.2</v>
      </c>
      <c r="N277" s="21">
        <v>43.1</v>
      </c>
      <c r="O277" s="21">
        <v>0.6</v>
      </c>
      <c r="P277" s="50">
        <v>8.57</v>
      </c>
    </row>
    <row r="278" ht="18" spans="1:16">
      <c r="A278" s="20" t="s">
        <v>68</v>
      </c>
      <c r="B278" s="20" t="s">
        <v>69</v>
      </c>
      <c r="C278" s="21">
        <v>200</v>
      </c>
      <c r="D278" s="21">
        <v>1.6</v>
      </c>
      <c r="E278" s="21">
        <v>1.1</v>
      </c>
      <c r="F278" s="21">
        <v>8.7</v>
      </c>
      <c r="G278" s="21">
        <v>50.9</v>
      </c>
      <c r="H278" s="21">
        <v>0.01</v>
      </c>
      <c r="I278" s="21">
        <v>0.07</v>
      </c>
      <c r="J278" s="21">
        <v>0.3</v>
      </c>
      <c r="K278" s="21">
        <v>6.9</v>
      </c>
      <c r="L278" s="21">
        <v>57</v>
      </c>
      <c r="M278" s="21">
        <v>9.9</v>
      </c>
      <c r="N278" s="21">
        <v>46</v>
      </c>
      <c r="O278" s="21">
        <v>0.77</v>
      </c>
      <c r="P278" s="50">
        <v>10</v>
      </c>
    </row>
    <row r="279" ht="18" spans="1:16">
      <c r="A279" s="20" t="s">
        <v>38</v>
      </c>
      <c r="B279" s="20" t="s">
        <v>39</v>
      </c>
      <c r="C279" s="21">
        <v>30</v>
      </c>
      <c r="D279" s="21">
        <v>2.3</v>
      </c>
      <c r="E279" s="21">
        <v>0.2</v>
      </c>
      <c r="F279" s="21">
        <v>15.4</v>
      </c>
      <c r="G279" s="21">
        <v>70.3</v>
      </c>
      <c r="H279" s="21">
        <v>0.12</v>
      </c>
      <c r="I279" s="21">
        <v>0.09</v>
      </c>
      <c r="J279" s="21">
        <v>0.06</v>
      </c>
      <c r="K279" s="21">
        <v>0</v>
      </c>
      <c r="L279" s="21">
        <v>37.5</v>
      </c>
      <c r="M279" s="21">
        <v>12.3</v>
      </c>
      <c r="N279" s="21">
        <v>38.7</v>
      </c>
      <c r="O279" s="21">
        <v>1.08</v>
      </c>
      <c r="P279" s="50">
        <v>2.88</v>
      </c>
    </row>
    <row r="280" ht="18" spans="1:16">
      <c r="A280" s="22" t="s">
        <v>40</v>
      </c>
      <c r="B280" s="22"/>
      <c r="C280" s="23"/>
      <c r="D280" s="24">
        <f t="shared" ref="D280:P280" si="28">SUM(D275:D279)</f>
        <v>17.39</v>
      </c>
      <c r="E280" s="24">
        <f t="shared" si="28"/>
        <v>16.8</v>
      </c>
      <c r="F280" s="24">
        <f t="shared" si="28"/>
        <v>75.32</v>
      </c>
      <c r="G280" s="24">
        <f t="shared" si="28"/>
        <v>514.14</v>
      </c>
      <c r="H280" s="24">
        <f t="shared" si="28"/>
        <v>0.5</v>
      </c>
      <c r="I280" s="24">
        <f t="shared" si="28"/>
        <v>0.35</v>
      </c>
      <c r="J280" s="24">
        <f t="shared" si="28"/>
        <v>0.52</v>
      </c>
      <c r="K280" s="24">
        <f t="shared" si="28"/>
        <v>49.83</v>
      </c>
      <c r="L280" s="24">
        <f t="shared" si="28"/>
        <v>322.86</v>
      </c>
      <c r="M280" s="24">
        <f t="shared" si="28"/>
        <v>171.35</v>
      </c>
      <c r="N280" s="24">
        <f t="shared" si="28"/>
        <v>232.2</v>
      </c>
      <c r="O280" s="24">
        <f t="shared" si="28"/>
        <v>3.41</v>
      </c>
      <c r="P280" s="77">
        <f t="shared" si="28"/>
        <v>80</v>
      </c>
    </row>
    <row r="281" ht="18" spans="1:16">
      <c r="A281" s="25" t="s">
        <v>41</v>
      </c>
      <c r="B281" s="25"/>
      <c r="C281" s="25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16"/>
    </row>
    <row r="282" ht="18" spans="1:16">
      <c r="A282" s="20" t="s">
        <v>100</v>
      </c>
      <c r="B282" s="20" t="s">
        <v>101</v>
      </c>
      <c r="C282" s="21">
        <v>150</v>
      </c>
      <c r="D282" s="21">
        <v>6.9</v>
      </c>
      <c r="E282" s="21">
        <v>7.3</v>
      </c>
      <c r="F282" s="21">
        <v>36</v>
      </c>
      <c r="G282" s="21">
        <v>233.7</v>
      </c>
      <c r="H282" s="21">
        <v>0.21</v>
      </c>
      <c r="I282" s="21">
        <v>0.12</v>
      </c>
      <c r="J282" s="21">
        <v>0</v>
      </c>
      <c r="K282" s="21">
        <v>19.2</v>
      </c>
      <c r="L282" s="21">
        <v>15</v>
      </c>
      <c r="M282" s="21">
        <v>120</v>
      </c>
      <c r="N282" s="21">
        <v>181</v>
      </c>
      <c r="O282" s="21">
        <v>4.04</v>
      </c>
      <c r="P282" s="50">
        <v>20</v>
      </c>
    </row>
    <row r="283" ht="18" spans="1:16">
      <c r="A283" s="20" t="s">
        <v>98</v>
      </c>
      <c r="B283" s="20" t="s">
        <v>99</v>
      </c>
      <c r="C283" s="21">
        <v>90</v>
      </c>
      <c r="D283" s="21">
        <v>10</v>
      </c>
      <c r="E283" s="21">
        <v>5.2</v>
      </c>
      <c r="F283" s="21">
        <v>4.3</v>
      </c>
      <c r="G283" s="21">
        <v>113.8</v>
      </c>
      <c r="H283" s="21">
        <v>0.04</v>
      </c>
      <c r="I283" s="21">
        <v>0.05</v>
      </c>
      <c r="J283" s="21">
        <v>0.02</v>
      </c>
      <c r="K283" s="21">
        <v>257.4</v>
      </c>
      <c r="L283" s="21">
        <v>20.7</v>
      </c>
      <c r="M283" s="21">
        <v>49.5</v>
      </c>
      <c r="N283" s="21">
        <v>100.8</v>
      </c>
      <c r="O283" s="21">
        <v>0.9</v>
      </c>
      <c r="P283" s="50">
        <v>34.24</v>
      </c>
    </row>
    <row r="284" ht="18" spans="1:16">
      <c r="A284" s="20" t="s">
        <v>115</v>
      </c>
      <c r="B284" s="20" t="s">
        <v>116</v>
      </c>
      <c r="C284" s="21">
        <v>200</v>
      </c>
      <c r="D284" s="21">
        <v>0.5</v>
      </c>
      <c r="E284" s="21">
        <v>0.2</v>
      </c>
      <c r="F284" s="21">
        <v>19.5</v>
      </c>
      <c r="G284" s="21">
        <v>81.3</v>
      </c>
      <c r="H284" s="21">
        <v>0</v>
      </c>
      <c r="I284" s="21">
        <v>0.02</v>
      </c>
      <c r="J284" s="21">
        <v>0.3</v>
      </c>
      <c r="K284" s="21">
        <v>1.5</v>
      </c>
      <c r="L284" s="21">
        <v>18</v>
      </c>
      <c r="M284" s="21">
        <v>22</v>
      </c>
      <c r="N284" s="21">
        <v>18</v>
      </c>
      <c r="O284" s="21">
        <v>0.67</v>
      </c>
      <c r="P284" s="50">
        <v>20</v>
      </c>
    </row>
    <row r="285" ht="18" spans="1:16">
      <c r="A285" s="20" t="s">
        <v>38</v>
      </c>
      <c r="B285" s="20" t="s">
        <v>39</v>
      </c>
      <c r="C285" s="21">
        <v>60</v>
      </c>
      <c r="D285" s="21">
        <v>2.6</v>
      </c>
      <c r="E285" s="21">
        <v>0.4</v>
      </c>
      <c r="F285" s="21">
        <v>17.9</v>
      </c>
      <c r="G285" s="21">
        <v>83.4</v>
      </c>
      <c r="H285" s="21">
        <v>0.14</v>
      </c>
      <c r="I285" s="21">
        <v>0.1</v>
      </c>
      <c r="J285" s="21">
        <v>0.07</v>
      </c>
      <c r="K285" s="21">
        <v>0</v>
      </c>
      <c r="L285" s="21">
        <v>43.8</v>
      </c>
      <c r="M285" s="21">
        <v>14.4</v>
      </c>
      <c r="N285" s="21">
        <v>45.2</v>
      </c>
      <c r="O285" s="21">
        <v>1.3</v>
      </c>
      <c r="P285" s="50">
        <v>5.76</v>
      </c>
    </row>
    <row r="286" ht="18" spans="1:16">
      <c r="A286" s="22" t="s">
        <v>50</v>
      </c>
      <c r="B286" s="22"/>
      <c r="C286" s="23"/>
      <c r="D286" s="27">
        <f t="shared" ref="D286:P286" si="29">SUM(D282:D285)</f>
        <v>20</v>
      </c>
      <c r="E286" s="27">
        <f t="shared" si="29"/>
        <v>13.1</v>
      </c>
      <c r="F286" s="27">
        <f t="shared" si="29"/>
        <v>77.7</v>
      </c>
      <c r="G286" s="27">
        <f t="shared" si="29"/>
        <v>512.2</v>
      </c>
      <c r="H286" s="27">
        <f t="shared" si="29"/>
        <v>0.39</v>
      </c>
      <c r="I286" s="27">
        <f t="shared" si="29"/>
        <v>0.29</v>
      </c>
      <c r="J286" s="27">
        <f t="shared" si="29"/>
        <v>0.39</v>
      </c>
      <c r="K286" s="27">
        <f t="shared" si="29"/>
        <v>278.1</v>
      </c>
      <c r="L286" s="27">
        <f t="shared" si="29"/>
        <v>97.5</v>
      </c>
      <c r="M286" s="27">
        <f t="shared" si="29"/>
        <v>205.9</v>
      </c>
      <c r="N286" s="27">
        <f t="shared" si="29"/>
        <v>345</v>
      </c>
      <c r="O286" s="27">
        <f t="shared" si="29"/>
        <v>6.91</v>
      </c>
      <c r="P286" s="46">
        <f t="shared" si="29"/>
        <v>80</v>
      </c>
    </row>
    <row r="287" ht="18" spans="1:16">
      <c r="A287" s="16" t="s">
        <v>51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53"/>
    </row>
    <row r="288" ht="18" spans="1:16">
      <c r="A288" s="32" t="s">
        <v>38</v>
      </c>
      <c r="B288" s="33" t="s">
        <v>52</v>
      </c>
      <c r="C288" s="34">
        <v>75</v>
      </c>
      <c r="D288" s="14">
        <v>3.07</v>
      </c>
      <c r="E288" s="14">
        <v>3.45</v>
      </c>
      <c r="F288" s="14">
        <v>0.37</v>
      </c>
      <c r="G288" s="14">
        <v>45</v>
      </c>
      <c r="H288" s="14">
        <v>0.04</v>
      </c>
      <c r="I288" s="14">
        <v>0.01</v>
      </c>
      <c r="J288" s="14">
        <v>8</v>
      </c>
      <c r="K288" s="14">
        <v>42.9</v>
      </c>
      <c r="L288" s="14">
        <v>1.1</v>
      </c>
      <c r="M288" s="14">
        <v>104</v>
      </c>
      <c r="N288" s="14">
        <v>0.05</v>
      </c>
      <c r="O288" s="14">
        <v>21</v>
      </c>
      <c r="P288" s="54">
        <v>25</v>
      </c>
    </row>
    <row r="289" ht="18" spans="1:16">
      <c r="A289" s="32" t="s">
        <v>38</v>
      </c>
      <c r="B289" s="33" t="s">
        <v>53</v>
      </c>
      <c r="C289" s="14">
        <v>200</v>
      </c>
      <c r="D289" s="14">
        <v>0.6</v>
      </c>
      <c r="E289" s="14">
        <v>0.6</v>
      </c>
      <c r="F289" s="14">
        <v>14.7</v>
      </c>
      <c r="G289" s="14">
        <v>70.5</v>
      </c>
      <c r="H289" s="14">
        <v>0.56</v>
      </c>
      <c r="I289" s="14">
        <v>0.33</v>
      </c>
      <c r="J289" s="14">
        <v>14.4</v>
      </c>
      <c r="K289" s="14">
        <v>44.4</v>
      </c>
      <c r="L289" s="14">
        <v>1.11</v>
      </c>
      <c r="M289" s="14">
        <v>262</v>
      </c>
      <c r="N289" s="14">
        <v>0.12</v>
      </c>
      <c r="O289" s="14">
        <v>20</v>
      </c>
      <c r="P289" s="54">
        <v>25</v>
      </c>
    </row>
    <row r="290" ht="18" spans="1:16">
      <c r="A290" s="32" t="s">
        <v>38</v>
      </c>
      <c r="B290" s="35" t="s">
        <v>54</v>
      </c>
      <c r="C290" s="14">
        <v>125</v>
      </c>
      <c r="D290" s="14">
        <v>3.13</v>
      </c>
      <c r="E290" s="14">
        <v>2.7</v>
      </c>
      <c r="F290" s="14">
        <v>12.17</v>
      </c>
      <c r="G290" s="14">
        <v>86.25</v>
      </c>
      <c r="H290" s="14">
        <v>0.08</v>
      </c>
      <c r="I290" s="14">
        <v>0.04</v>
      </c>
      <c r="J290" s="54">
        <v>0</v>
      </c>
      <c r="K290" s="14">
        <v>13.05</v>
      </c>
      <c r="L290" s="14">
        <v>1.62</v>
      </c>
      <c r="M290" s="14">
        <v>70</v>
      </c>
      <c r="N290" s="14">
        <v>0.03</v>
      </c>
      <c r="O290" s="14">
        <v>28</v>
      </c>
      <c r="P290" s="54">
        <v>30</v>
      </c>
    </row>
    <row r="291" ht="18" spans="1:16">
      <c r="A291" s="32" t="s">
        <v>55</v>
      </c>
      <c r="B291" s="32"/>
      <c r="C291" s="14"/>
      <c r="D291" s="64">
        <f>SUM(D288:D290)</f>
        <v>6.8</v>
      </c>
      <c r="E291" s="64">
        <f t="shared" ref="E291:P291" si="30">SUM(E288:E290)</f>
        <v>6.75</v>
      </c>
      <c r="F291" s="64">
        <f t="shared" si="30"/>
        <v>27.24</v>
      </c>
      <c r="G291" s="64">
        <f t="shared" si="30"/>
        <v>201.75</v>
      </c>
      <c r="H291" s="64">
        <f t="shared" si="30"/>
        <v>0.68</v>
      </c>
      <c r="I291" s="64">
        <f t="shared" si="30"/>
        <v>0.38</v>
      </c>
      <c r="J291" s="64">
        <f t="shared" si="30"/>
        <v>22.4</v>
      </c>
      <c r="K291" s="64">
        <f t="shared" si="30"/>
        <v>100.35</v>
      </c>
      <c r="L291" s="64">
        <f t="shared" si="30"/>
        <v>3.83</v>
      </c>
      <c r="M291" s="64">
        <f t="shared" si="30"/>
        <v>436</v>
      </c>
      <c r="N291" s="64">
        <f t="shared" si="30"/>
        <v>0.2</v>
      </c>
      <c r="O291" s="64">
        <f t="shared" si="30"/>
        <v>69</v>
      </c>
      <c r="P291" s="24">
        <f t="shared" si="30"/>
        <v>80</v>
      </c>
    </row>
    <row r="292" ht="18" spans="1:16">
      <c r="A292" s="28" t="s">
        <v>56</v>
      </c>
      <c r="B292" s="4"/>
      <c r="C292" s="3"/>
      <c r="D292" s="53">
        <f>D280+D286+D291</f>
        <v>44.19</v>
      </c>
      <c r="E292" s="53">
        <f t="shared" ref="E292:P292" si="31">E280+E286+E291</f>
        <v>36.65</v>
      </c>
      <c r="F292" s="53">
        <f t="shared" si="31"/>
        <v>180.26</v>
      </c>
      <c r="G292" s="53">
        <f t="shared" si="31"/>
        <v>1228.09</v>
      </c>
      <c r="H292" s="53">
        <f t="shared" si="31"/>
        <v>1.57</v>
      </c>
      <c r="I292" s="53">
        <f t="shared" si="31"/>
        <v>1.02</v>
      </c>
      <c r="J292" s="53">
        <f t="shared" si="31"/>
        <v>23.31</v>
      </c>
      <c r="K292" s="53">
        <f t="shared" si="31"/>
        <v>428.28</v>
      </c>
      <c r="L292" s="53">
        <f t="shared" si="31"/>
        <v>424.19</v>
      </c>
      <c r="M292" s="53">
        <f t="shared" si="31"/>
        <v>813.25</v>
      </c>
      <c r="N292" s="53">
        <f t="shared" si="31"/>
        <v>577.4</v>
      </c>
      <c r="O292" s="53">
        <f t="shared" si="31"/>
        <v>79.32</v>
      </c>
      <c r="P292" s="53">
        <f t="shared" si="31"/>
        <v>240</v>
      </c>
    </row>
    <row r="293" ht="18" spans="1:16">
      <c r="A293" s="37" t="s">
        <v>57</v>
      </c>
      <c r="B293" s="38"/>
      <c r="C293" s="14"/>
      <c r="D293" s="36"/>
      <c r="E293" s="39"/>
      <c r="F293" s="40"/>
      <c r="G293" s="40"/>
      <c r="H293" s="40"/>
      <c r="I293" s="40"/>
      <c r="J293" s="36"/>
      <c r="K293" s="36"/>
      <c r="L293" s="36"/>
      <c r="M293" s="36"/>
      <c r="N293" s="36"/>
      <c r="O293" s="36"/>
      <c r="P293" s="36"/>
    </row>
    <row r="294" ht="18" spans="1:16">
      <c r="A294" s="37" t="s">
        <v>58</v>
      </c>
      <c r="B294" s="38"/>
      <c r="C294" s="14"/>
      <c r="D294" s="36"/>
      <c r="E294" s="39" t="s">
        <v>59</v>
      </c>
      <c r="F294" s="40"/>
      <c r="G294" s="40"/>
      <c r="H294" s="40"/>
      <c r="I294" s="40"/>
      <c r="J294" s="55"/>
      <c r="K294" s="55"/>
      <c r="L294" s="55"/>
      <c r="M294" s="55"/>
      <c r="N294" s="55"/>
      <c r="O294" s="55"/>
      <c r="P294" s="55"/>
    </row>
    <row r="295" ht="18" spans="1:16">
      <c r="A295" s="37" t="s">
        <v>60</v>
      </c>
      <c r="B295" s="38"/>
      <c r="C295" s="14"/>
      <c r="D295" s="36"/>
      <c r="E295" s="39"/>
      <c r="F295" s="40"/>
      <c r="G295" s="40"/>
      <c r="H295" s="40"/>
      <c r="I295" s="40"/>
      <c r="J295" s="36"/>
      <c r="K295" s="36"/>
      <c r="L295" s="36"/>
      <c r="M295" s="36"/>
      <c r="N295" s="36"/>
      <c r="O295" s="36"/>
      <c r="P295" s="36"/>
    </row>
    <row r="296" ht="23" customHeight="1" spans="1:16">
      <c r="A296" s="37" t="s">
        <v>61</v>
      </c>
      <c r="B296" s="38"/>
      <c r="C296" s="14"/>
      <c r="D296" s="36"/>
      <c r="E296" s="39" t="s">
        <v>62</v>
      </c>
      <c r="F296" s="40"/>
      <c r="G296" s="40"/>
      <c r="H296" s="41"/>
      <c r="I296" s="41"/>
      <c r="J296" s="55"/>
      <c r="K296" s="55"/>
      <c r="L296" s="55"/>
      <c r="M296" s="55"/>
      <c r="N296" s="55"/>
      <c r="O296" s="55"/>
      <c r="P296" s="55"/>
    </row>
    <row r="297" ht="15.5" customHeight="1" spans="1:16">
      <c r="A297" s="3" t="s">
        <v>153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ht="18" spans="1:16">
      <c r="A299" s="4" t="s">
        <v>1</v>
      </c>
      <c r="B299" s="4"/>
      <c r="C299" s="3"/>
      <c r="D299" s="3"/>
      <c r="E299" s="3"/>
      <c r="F299" s="3"/>
      <c r="G299" s="3"/>
      <c r="H299" s="4" t="s">
        <v>1</v>
      </c>
      <c r="I299" s="47"/>
      <c r="J299" s="47"/>
      <c r="K299" s="47"/>
      <c r="L299" s="47"/>
      <c r="M299" s="47"/>
      <c r="N299" s="47"/>
      <c r="O299" s="47"/>
      <c r="P299" s="47"/>
    </row>
    <row r="300" ht="18" spans="1:16">
      <c r="A300" s="4" t="s">
        <v>2</v>
      </c>
      <c r="B300" s="4"/>
      <c r="C300" s="3"/>
      <c r="D300" s="3"/>
      <c r="E300" s="3"/>
      <c r="F300" s="3"/>
      <c r="G300" s="3"/>
      <c r="H300" s="4" t="s">
        <v>149</v>
      </c>
      <c r="I300" s="47"/>
      <c r="J300" s="47"/>
      <c r="K300" s="47"/>
      <c r="L300" s="47"/>
      <c r="M300" s="47"/>
      <c r="N300" s="47"/>
      <c r="O300" s="47"/>
      <c r="P300" s="47"/>
    </row>
    <row r="301" ht="18" spans="1:16">
      <c r="A301" s="5" t="s">
        <v>4</v>
      </c>
      <c r="B301" s="5"/>
      <c r="C301" s="6"/>
      <c r="D301" s="5"/>
      <c r="E301" s="5"/>
      <c r="F301" s="5"/>
      <c r="G301" s="5"/>
      <c r="H301" s="5" t="s">
        <v>150</v>
      </c>
      <c r="I301"/>
      <c r="J301"/>
      <c r="K301"/>
      <c r="L301"/>
      <c r="M301"/>
      <c r="N301"/>
      <c r="O301"/>
      <c r="P301"/>
    </row>
    <row r="302" ht="18" spans="1:16">
      <c r="A302" s="5" t="s">
        <v>6</v>
      </c>
      <c r="B302" s="5"/>
      <c r="C302" s="6"/>
      <c r="D302" s="5"/>
      <c r="E302" s="5"/>
      <c r="F302" s="5"/>
      <c r="G302" s="5"/>
      <c r="H302" s="5" t="s">
        <v>6</v>
      </c>
      <c r="I302"/>
      <c r="J302"/>
      <c r="K302" s="5"/>
      <c r="L302" s="5"/>
      <c r="M302" s="5"/>
      <c r="N302" s="5"/>
      <c r="O302" s="5"/>
      <c r="P302" s="5"/>
    </row>
    <row r="303" ht="25.2" spans="1:16">
      <c r="A303" s="7" t="s">
        <v>7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ht="20.4" spans="1:16">
      <c r="A304" s="8" t="s">
        <v>152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20.4" spans="1:16">
      <c r="A305" s="8"/>
      <c r="B305" s="8"/>
      <c r="C305" s="8"/>
      <c r="D305" s="8"/>
      <c r="E305" s="8"/>
      <c r="F305" s="8" t="s">
        <v>9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ht="18" customHeight="1" spans="1:16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ht="18" spans="1:16">
      <c r="A307" s="9" t="s">
        <v>125</v>
      </c>
      <c r="B307" s="10" t="s">
        <v>11</v>
      </c>
      <c r="C307" s="10" t="s">
        <v>12</v>
      </c>
      <c r="D307" s="11" t="s">
        <v>13</v>
      </c>
      <c r="E307" s="12"/>
      <c r="F307" s="13"/>
      <c r="G307" s="10" t="s">
        <v>14</v>
      </c>
      <c r="H307" s="11" t="s">
        <v>15</v>
      </c>
      <c r="I307" s="12"/>
      <c r="J307" s="12"/>
      <c r="K307" s="12"/>
      <c r="L307" s="11" t="s">
        <v>16</v>
      </c>
      <c r="M307" s="12"/>
      <c r="N307" s="12"/>
      <c r="O307" s="13"/>
      <c r="P307" s="48" t="s">
        <v>17</v>
      </c>
    </row>
    <row r="308" ht="18" spans="1:16">
      <c r="A308" s="14" t="s">
        <v>18</v>
      </c>
      <c r="B308" s="15"/>
      <c r="C308" s="15"/>
      <c r="D308" s="14" t="s">
        <v>19</v>
      </c>
      <c r="E308" s="14" t="s">
        <v>20</v>
      </c>
      <c r="F308" s="14" t="s">
        <v>21</v>
      </c>
      <c r="G308" s="15"/>
      <c r="H308" s="14" t="s">
        <v>22</v>
      </c>
      <c r="I308" s="14" t="s">
        <v>23</v>
      </c>
      <c r="J308" s="14" t="s">
        <v>24</v>
      </c>
      <c r="K308" s="14" t="s">
        <v>25</v>
      </c>
      <c r="L308" s="14" t="s">
        <v>26</v>
      </c>
      <c r="M308" s="14" t="s">
        <v>27</v>
      </c>
      <c r="N308" s="14" t="s">
        <v>28</v>
      </c>
      <c r="O308" s="14" t="s">
        <v>29</v>
      </c>
      <c r="P308" s="49"/>
    </row>
    <row r="309" ht="18" spans="1:16">
      <c r="A309" s="16" t="s">
        <v>126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ht="18" spans="1:16">
      <c r="A310" s="18" t="s">
        <v>31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ht="18" spans="1:16">
      <c r="A311" s="20" t="s">
        <v>110</v>
      </c>
      <c r="B311" s="20" t="s">
        <v>111</v>
      </c>
      <c r="C311" s="21">
        <v>200</v>
      </c>
      <c r="D311" s="21">
        <v>3.5</v>
      </c>
      <c r="E311" s="21">
        <v>4.7</v>
      </c>
      <c r="F311" s="21">
        <v>18</v>
      </c>
      <c r="G311" s="21">
        <v>147.1</v>
      </c>
      <c r="H311" s="21">
        <v>0.06</v>
      </c>
      <c r="I311" s="21">
        <v>0.8</v>
      </c>
      <c r="J311" s="21">
        <v>0.28</v>
      </c>
      <c r="K311" s="21">
        <v>20.7</v>
      </c>
      <c r="L311" s="21">
        <v>78.5</v>
      </c>
      <c r="M311" s="21">
        <v>16.5</v>
      </c>
      <c r="N311" s="21">
        <v>111</v>
      </c>
      <c r="O311" s="21">
        <v>0.43</v>
      </c>
      <c r="P311" s="52">
        <v>30</v>
      </c>
    </row>
    <row r="312" ht="18" spans="1:16">
      <c r="A312" s="20" t="s">
        <v>96</v>
      </c>
      <c r="B312" s="20" t="s">
        <v>127</v>
      </c>
      <c r="C312" s="21">
        <v>30</v>
      </c>
      <c r="D312" s="21">
        <v>3.7</v>
      </c>
      <c r="E312" s="21">
        <v>2.9</v>
      </c>
      <c r="F312" s="21">
        <v>11.3</v>
      </c>
      <c r="G312" s="21">
        <v>86</v>
      </c>
      <c r="H312" s="21">
        <v>0.03</v>
      </c>
      <c r="I312" s="21">
        <v>0.13</v>
      </c>
      <c r="J312" s="21">
        <v>0.52</v>
      </c>
      <c r="K312" s="21">
        <v>13.3</v>
      </c>
      <c r="L312" s="21">
        <v>111</v>
      </c>
      <c r="M312" s="21">
        <v>31</v>
      </c>
      <c r="N312" s="21">
        <v>107</v>
      </c>
      <c r="O312" s="21">
        <v>1.07</v>
      </c>
      <c r="P312" s="52">
        <v>30</v>
      </c>
    </row>
    <row r="313" ht="18" spans="1:16">
      <c r="A313" s="20" t="s">
        <v>38</v>
      </c>
      <c r="B313" s="20" t="s">
        <v>128</v>
      </c>
      <c r="C313" s="21">
        <v>200</v>
      </c>
      <c r="D313" s="21">
        <v>0.9</v>
      </c>
      <c r="E313" s="21">
        <v>0.3</v>
      </c>
      <c r="F313" s="21">
        <v>11.1</v>
      </c>
      <c r="G313" s="21">
        <v>52.5</v>
      </c>
      <c r="H313" s="21">
        <v>0</v>
      </c>
      <c r="I313" s="21">
        <v>0</v>
      </c>
      <c r="J313" s="21">
        <v>9.8</v>
      </c>
      <c r="K313" s="21">
        <v>0</v>
      </c>
      <c r="L313" s="21">
        <v>20.1</v>
      </c>
      <c r="M313" s="21">
        <v>15.5</v>
      </c>
      <c r="N313" s="21">
        <v>17.1</v>
      </c>
      <c r="O313" s="21">
        <v>1</v>
      </c>
      <c r="P313" s="50">
        <v>17.12</v>
      </c>
    </row>
    <row r="314" ht="18" spans="1:16">
      <c r="A314" s="20" t="s">
        <v>38</v>
      </c>
      <c r="B314" s="20" t="s">
        <v>39</v>
      </c>
      <c r="C314" s="21">
        <v>30</v>
      </c>
      <c r="D314" s="21">
        <v>2.3</v>
      </c>
      <c r="E314" s="21">
        <v>0.2</v>
      </c>
      <c r="F314" s="21">
        <v>15.4</v>
      </c>
      <c r="G314" s="21">
        <v>70.3</v>
      </c>
      <c r="H314" s="21">
        <v>0.12</v>
      </c>
      <c r="I314" s="21">
        <v>0.09</v>
      </c>
      <c r="J314" s="21">
        <v>0.06</v>
      </c>
      <c r="K314" s="21">
        <v>0</v>
      </c>
      <c r="L314" s="21">
        <v>37.5</v>
      </c>
      <c r="M314" s="21">
        <v>12.3</v>
      </c>
      <c r="N314" s="21">
        <v>38.7</v>
      </c>
      <c r="O314" s="21">
        <v>1.08</v>
      </c>
      <c r="P314" s="50">
        <v>2.88</v>
      </c>
    </row>
    <row r="315" ht="18" spans="1:16">
      <c r="A315" s="20" t="s">
        <v>40</v>
      </c>
      <c r="B315" s="20"/>
      <c r="C315" s="21"/>
      <c r="D315" s="71">
        <f>SUM(D311:D314)</f>
        <v>10.4</v>
      </c>
      <c r="E315" s="71">
        <f t="shared" ref="E315:P315" si="32">SUM(E311:E314)</f>
        <v>8.1</v>
      </c>
      <c r="F315" s="71">
        <f t="shared" si="32"/>
        <v>55.8</v>
      </c>
      <c r="G315" s="71">
        <f t="shared" si="32"/>
        <v>355.9</v>
      </c>
      <c r="H315" s="71">
        <f t="shared" si="32"/>
        <v>0.21</v>
      </c>
      <c r="I315" s="71">
        <f t="shared" si="32"/>
        <v>1.02</v>
      </c>
      <c r="J315" s="71">
        <f t="shared" si="32"/>
        <v>10.66</v>
      </c>
      <c r="K315" s="71">
        <f t="shared" si="32"/>
        <v>34</v>
      </c>
      <c r="L315" s="71">
        <f t="shared" si="32"/>
        <v>247.1</v>
      </c>
      <c r="M315" s="71">
        <f t="shared" si="32"/>
        <v>75.3</v>
      </c>
      <c r="N315" s="71">
        <f t="shared" si="32"/>
        <v>273.8</v>
      </c>
      <c r="O315" s="71">
        <f t="shared" si="32"/>
        <v>3.58</v>
      </c>
      <c r="P315" s="75">
        <f t="shared" si="32"/>
        <v>80</v>
      </c>
    </row>
    <row r="316" ht="18" spans="1:16">
      <c r="A316" s="25" t="s">
        <v>41</v>
      </c>
      <c r="B316" s="25"/>
      <c r="C316" s="25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16"/>
    </row>
    <row r="317" ht="18" spans="1:16">
      <c r="A317" s="20" t="s">
        <v>70</v>
      </c>
      <c r="B317" s="20" t="s">
        <v>129</v>
      </c>
      <c r="C317" s="21">
        <v>75</v>
      </c>
      <c r="D317" s="21">
        <v>9.6</v>
      </c>
      <c r="E317" s="21">
        <v>6.9</v>
      </c>
      <c r="F317" s="21">
        <v>4.4</v>
      </c>
      <c r="G317" s="21">
        <v>103</v>
      </c>
      <c r="H317" s="21">
        <v>0.06</v>
      </c>
      <c r="I317" s="21">
        <v>0.06</v>
      </c>
      <c r="J317" s="21">
        <v>1.91</v>
      </c>
      <c r="K317" s="21">
        <v>221</v>
      </c>
      <c r="L317" s="21">
        <v>31</v>
      </c>
      <c r="M317" s="21">
        <v>39</v>
      </c>
      <c r="N317" s="21">
        <v>146</v>
      </c>
      <c r="O317" s="21">
        <v>0.74</v>
      </c>
      <c r="P317" s="50">
        <v>44.24</v>
      </c>
    </row>
    <row r="318" ht="18" spans="1:16">
      <c r="A318" s="20" t="s">
        <v>72</v>
      </c>
      <c r="B318" s="20" t="s">
        <v>130</v>
      </c>
      <c r="C318" s="21">
        <v>150</v>
      </c>
      <c r="D318" s="21">
        <v>3.7</v>
      </c>
      <c r="E318" s="21">
        <v>4.8</v>
      </c>
      <c r="F318" s="21">
        <v>36.5</v>
      </c>
      <c r="G318" s="21">
        <v>203.5</v>
      </c>
      <c r="H318" s="21">
        <v>0.03</v>
      </c>
      <c r="I318" s="21">
        <v>0.03</v>
      </c>
      <c r="J318" s="21">
        <v>0</v>
      </c>
      <c r="K318" s="21">
        <v>18.4</v>
      </c>
      <c r="L318" s="21">
        <v>6.9</v>
      </c>
      <c r="M318" s="21">
        <v>24</v>
      </c>
      <c r="N318" s="21">
        <v>73</v>
      </c>
      <c r="O318" s="21">
        <v>0.49</v>
      </c>
      <c r="P318" s="50">
        <v>15</v>
      </c>
    </row>
    <row r="319" ht="18" spans="1:16">
      <c r="A319" s="20" t="s">
        <v>90</v>
      </c>
      <c r="B319" s="20" t="s">
        <v>131</v>
      </c>
      <c r="C319" s="21">
        <v>200</v>
      </c>
      <c r="D319" s="21">
        <v>1</v>
      </c>
      <c r="E319" s="21">
        <v>0.1</v>
      </c>
      <c r="F319" s="21">
        <v>15.76</v>
      </c>
      <c r="G319" s="21">
        <v>66.9</v>
      </c>
      <c r="H319" s="21">
        <v>0.01</v>
      </c>
      <c r="I319" s="21">
        <v>0.03</v>
      </c>
      <c r="J319" s="21">
        <v>0.32</v>
      </c>
      <c r="K319" s="21">
        <v>70</v>
      </c>
      <c r="L319" s="21">
        <v>28</v>
      </c>
      <c r="M319" s="21">
        <v>18</v>
      </c>
      <c r="N319" s="21">
        <v>25</v>
      </c>
      <c r="O319" s="21">
        <v>0.58</v>
      </c>
      <c r="P319" s="50">
        <v>15</v>
      </c>
    </row>
    <row r="320" ht="18" spans="1:16">
      <c r="A320" s="20" t="s">
        <v>38</v>
      </c>
      <c r="B320" s="20" t="s">
        <v>39</v>
      </c>
      <c r="C320" s="21">
        <v>60</v>
      </c>
      <c r="D320" s="21">
        <v>3.4</v>
      </c>
      <c r="E320" s="21">
        <v>0.4</v>
      </c>
      <c r="F320" s="21">
        <v>22.1</v>
      </c>
      <c r="G320" s="21">
        <v>105.5</v>
      </c>
      <c r="H320" s="21">
        <v>0.18</v>
      </c>
      <c r="I320" s="21">
        <v>0.14</v>
      </c>
      <c r="J320" s="21">
        <v>0.09</v>
      </c>
      <c r="K320" s="21">
        <v>0</v>
      </c>
      <c r="L320" s="21">
        <v>56.25</v>
      </c>
      <c r="M320" s="21">
        <v>18.45</v>
      </c>
      <c r="N320" s="21">
        <v>58.05</v>
      </c>
      <c r="O320" s="21">
        <v>1.62</v>
      </c>
      <c r="P320" s="50">
        <v>5.76</v>
      </c>
    </row>
    <row r="321" ht="18" spans="1:16">
      <c r="A321" s="78" t="s">
        <v>50</v>
      </c>
      <c r="B321" s="79"/>
      <c r="C321" s="23"/>
      <c r="D321" s="27">
        <f t="shared" ref="D321:P321" si="33">SUM(D317:D320)</f>
        <v>17.7</v>
      </c>
      <c r="E321" s="27">
        <f t="shared" si="33"/>
        <v>12.2</v>
      </c>
      <c r="F321" s="27">
        <f t="shared" si="33"/>
        <v>78.76</v>
      </c>
      <c r="G321" s="27">
        <f t="shared" si="33"/>
        <v>478.9</v>
      </c>
      <c r="H321" s="27">
        <f t="shared" si="33"/>
        <v>0.28</v>
      </c>
      <c r="I321" s="27">
        <f t="shared" si="33"/>
        <v>0.26</v>
      </c>
      <c r="J321" s="27">
        <f t="shared" si="33"/>
        <v>2.32</v>
      </c>
      <c r="K321" s="27">
        <f t="shared" si="33"/>
        <v>309.4</v>
      </c>
      <c r="L321" s="27">
        <f t="shared" si="33"/>
        <v>122.15</v>
      </c>
      <c r="M321" s="27">
        <f t="shared" si="33"/>
        <v>99.45</v>
      </c>
      <c r="N321" s="27">
        <f t="shared" si="33"/>
        <v>302.05</v>
      </c>
      <c r="O321" s="27">
        <f t="shared" si="33"/>
        <v>3.43</v>
      </c>
      <c r="P321" s="46">
        <f t="shared" si="33"/>
        <v>80</v>
      </c>
    </row>
    <row r="322" ht="18" spans="1:16">
      <c r="A322" s="16" t="s">
        <v>51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53"/>
    </row>
    <row r="323" ht="18" spans="1:16">
      <c r="A323" s="32" t="s">
        <v>38</v>
      </c>
      <c r="B323" s="33" t="s">
        <v>52</v>
      </c>
      <c r="C323" s="34">
        <v>75</v>
      </c>
      <c r="D323" s="14">
        <v>3.07</v>
      </c>
      <c r="E323" s="14">
        <v>3.45</v>
      </c>
      <c r="F323" s="14">
        <v>0.37</v>
      </c>
      <c r="G323" s="14">
        <v>45</v>
      </c>
      <c r="H323" s="14">
        <v>0.04</v>
      </c>
      <c r="I323" s="14">
        <v>0.01</v>
      </c>
      <c r="J323" s="14">
        <v>8</v>
      </c>
      <c r="K323" s="14">
        <v>42.9</v>
      </c>
      <c r="L323" s="14">
        <v>1.1</v>
      </c>
      <c r="M323" s="14">
        <v>104</v>
      </c>
      <c r="N323" s="14">
        <v>0.05</v>
      </c>
      <c r="O323" s="14">
        <v>21</v>
      </c>
      <c r="P323" s="54">
        <v>25</v>
      </c>
    </row>
    <row r="324" ht="18" spans="1:16">
      <c r="A324" s="32" t="s">
        <v>38</v>
      </c>
      <c r="B324" s="33" t="s">
        <v>53</v>
      </c>
      <c r="C324" s="14">
        <v>200</v>
      </c>
      <c r="D324" s="14">
        <v>0.6</v>
      </c>
      <c r="E324" s="14">
        <v>0.6</v>
      </c>
      <c r="F324" s="14">
        <v>14.7</v>
      </c>
      <c r="G324" s="14">
        <v>70.5</v>
      </c>
      <c r="H324" s="14">
        <v>0.56</v>
      </c>
      <c r="I324" s="14">
        <v>0.33</v>
      </c>
      <c r="J324" s="14">
        <v>14.4</v>
      </c>
      <c r="K324" s="14">
        <v>44.4</v>
      </c>
      <c r="L324" s="14">
        <v>1.11</v>
      </c>
      <c r="M324" s="14">
        <v>262</v>
      </c>
      <c r="N324" s="14">
        <v>0.12</v>
      </c>
      <c r="O324" s="14">
        <v>20</v>
      </c>
      <c r="P324" s="54">
        <v>25</v>
      </c>
    </row>
    <row r="325" ht="18" spans="1:16">
      <c r="A325" s="32" t="s">
        <v>38</v>
      </c>
      <c r="B325" s="35" t="s">
        <v>54</v>
      </c>
      <c r="C325" s="14">
        <v>125</v>
      </c>
      <c r="D325" s="14">
        <v>3.13</v>
      </c>
      <c r="E325" s="14">
        <v>2.7</v>
      </c>
      <c r="F325" s="14">
        <v>12.17</v>
      </c>
      <c r="G325" s="14">
        <v>86.25</v>
      </c>
      <c r="H325" s="14">
        <v>0.08</v>
      </c>
      <c r="I325" s="14">
        <v>0.04</v>
      </c>
      <c r="J325" s="54">
        <v>0</v>
      </c>
      <c r="K325" s="14">
        <v>13.05</v>
      </c>
      <c r="L325" s="14">
        <v>1.62</v>
      </c>
      <c r="M325" s="14">
        <v>70</v>
      </c>
      <c r="N325" s="14">
        <v>0.03</v>
      </c>
      <c r="O325" s="14">
        <v>28</v>
      </c>
      <c r="P325" s="54">
        <v>30</v>
      </c>
    </row>
    <row r="326" ht="18" spans="1:16">
      <c r="A326" s="32" t="s">
        <v>55</v>
      </c>
      <c r="B326" s="32"/>
      <c r="C326" s="14"/>
      <c r="D326" s="64">
        <f>SUM(D323:D325)</f>
        <v>6.8</v>
      </c>
      <c r="E326" s="64">
        <f t="shared" ref="E326:P326" si="34">SUM(E323:E325)</f>
        <v>6.75</v>
      </c>
      <c r="F326" s="64">
        <f t="shared" si="34"/>
        <v>27.24</v>
      </c>
      <c r="G326" s="64">
        <f t="shared" si="34"/>
        <v>201.75</v>
      </c>
      <c r="H326" s="64">
        <f t="shared" si="34"/>
        <v>0.68</v>
      </c>
      <c r="I326" s="64">
        <f t="shared" si="34"/>
        <v>0.38</v>
      </c>
      <c r="J326" s="64">
        <f t="shared" si="34"/>
        <v>22.4</v>
      </c>
      <c r="K326" s="64">
        <f t="shared" si="34"/>
        <v>100.35</v>
      </c>
      <c r="L326" s="64">
        <f t="shared" si="34"/>
        <v>3.83</v>
      </c>
      <c r="M326" s="64">
        <f t="shared" si="34"/>
        <v>436</v>
      </c>
      <c r="N326" s="64">
        <f t="shared" si="34"/>
        <v>0.2</v>
      </c>
      <c r="O326" s="64">
        <f t="shared" si="34"/>
        <v>69</v>
      </c>
      <c r="P326" s="24">
        <f t="shared" si="34"/>
        <v>80</v>
      </c>
    </row>
    <row r="327" ht="18" spans="1:16">
      <c r="A327" s="28" t="s">
        <v>56</v>
      </c>
      <c r="B327" s="4"/>
      <c r="C327" s="3"/>
      <c r="D327" s="53">
        <f>D315+D321+D326</f>
        <v>34.9</v>
      </c>
      <c r="E327" s="53">
        <f t="shared" ref="E327:P327" si="35">E315+E321+E326</f>
        <v>27.05</v>
      </c>
      <c r="F327" s="53">
        <f t="shared" si="35"/>
        <v>161.8</v>
      </c>
      <c r="G327" s="53">
        <f t="shared" si="35"/>
        <v>1036.55</v>
      </c>
      <c r="H327" s="53">
        <f t="shared" si="35"/>
        <v>1.17</v>
      </c>
      <c r="I327" s="53">
        <f t="shared" si="35"/>
        <v>1.66</v>
      </c>
      <c r="J327" s="53">
        <f t="shared" si="35"/>
        <v>35.38</v>
      </c>
      <c r="K327" s="53">
        <f t="shared" si="35"/>
        <v>443.75</v>
      </c>
      <c r="L327" s="53">
        <f t="shared" si="35"/>
        <v>373.08</v>
      </c>
      <c r="M327" s="53">
        <f t="shared" si="35"/>
        <v>610.75</v>
      </c>
      <c r="N327" s="53">
        <f t="shared" si="35"/>
        <v>576.05</v>
      </c>
      <c r="O327" s="53">
        <f t="shared" si="35"/>
        <v>76.01</v>
      </c>
      <c r="P327" s="53">
        <f t="shared" si="35"/>
        <v>240</v>
      </c>
    </row>
    <row r="328" ht="18" spans="1:16">
      <c r="A328" s="37" t="s">
        <v>57</v>
      </c>
      <c r="B328" s="38"/>
      <c r="C328" s="14"/>
      <c r="D328" s="36"/>
      <c r="E328" s="39"/>
      <c r="F328" s="40"/>
      <c r="G328" s="40"/>
      <c r="H328" s="40"/>
      <c r="I328" s="40"/>
      <c r="J328" s="36"/>
      <c r="K328" s="36"/>
      <c r="L328" s="36"/>
      <c r="M328" s="36"/>
      <c r="N328" s="36"/>
      <c r="O328" s="36"/>
      <c r="P328" s="36"/>
    </row>
    <row r="329" ht="18" spans="1:16">
      <c r="A329" s="37" t="s">
        <v>58</v>
      </c>
      <c r="B329" s="38"/>
      <c r="C329" s="14"/>
      <c r="D329" s="36"/>
      <c r="E329" s="39" t="s">
        <v>59</v>
      </c>
      <c r="F329" s="40"/>
      <c r="G329" s="40"/>
      <c r="H329" s="40"/>
      <c r="I329" s="40"/>
      <c r="J329" s="55"/>
      <c r="K329" s="55"/>
      <c r="L329" s="55"/>
      <c r="M329" s="55"/>
      <c r="N329" s="55"/>
      <c r="O329" s="55"/>
      <c r="P329" s="55"/>
    </row>
    <row r="330" ht="18" spans="1:16">
      <c r="A330" s="37" t="s">
        <v>60</v>
      </c>
      <c r="B330" s="38"/>
      <c r="C330" s="14"/>
      <c r="D330" s="36"/>
      <c r="E330" s="39"/>
      <c r="F330" s="40"/>
      <c r="G330" s="40"/>
      <c r="H330" s="40"/>
      <c r="I330" s="40"/>
      <c r="J330" s="36"/>
      <c r="K330" s="36"/>
      <c r="L330" s="36"/>
      <c r="M330" s="36"/>
      <c r="N330" s="36"/>
      <c r="O330" s="36"/>
      <c r="P330" s="36"/>
    </row>
    <row r="331" ht="18" spans="1:16">
      <c r="A331" s="37" t="s">
        <v>61</v>
      </c>
      <c r="B331" s="38"/>
      <c r="C331" s="14"/>
      <c r="D331" s="36"/>
      <c r="E331" s="39" t="s">
        <v>62</v>
      </c>
      <c r="F331" s="40"/>
      <c r="G331" s="40"/>
      <c r="H331" s="41"/>
      <c r="I331" s="41"/>
      <c r="J331" s="55"/>
      <c r="K331" s="55"/>
      <c r="L331" s="55"/>
      <c r="M331" s="55"/>
      <c r="N331" s="55"/>
      <c r="O331" s="55"/>
      <c r="P331" s="55"/>
    </row>
    <row r="332" ht="18" spans="1:16">
      <c r="A332" s="4"/>
      <c r="B332" s="4"/>
      <c r="C332" s="3"/>
      <c r="D332" s="36"/>
      <c r="E332" s="39"/>
      <c r="F332" s="40"/>
      <c r="G332" s="40"/>
      <c r="H332" s="40"/>
      <c r="I332" s="40"/>
      <c r="J332" s="36"/>
      <c r="K332" s="36"/>
      <c r="L332" s="36"/>
      <c r="M332" s="36"/>
      <c r="N332" s="36"/>
      <c r="O332" s="36"/>
      <c r="P332" s="36"/>
    </row>
    <row r="333" ht="18" spans="1:16">
      <c r="A333" s="4"/>
      <c r="B333" s="4"/>
      <c r="C333" s="3"/>
      <c r="D333" s="36"/>
      <c r="E333" s="39"/>
      <c r="F333" s="40"/>
      <c r="G333" s="40"/>
      <c r="H333" s="40"/>
      <c r="I333" s="40"/>
      <c r="J333" s="36"/>
      <c r="K333" s="36"/>
      <c r="L333" s="36"/>
      <c r="M333" s="36"/>
      <c r="N333" s="36"/>
      <c r="O333" s="36"/>
      <c r="P333" s="36"/>
    </row>
    <row r="334" ht="18" spans="1:16">
      <c r="A334" s="4"/>
      <c r="B334" s="4"/>
      <c r="C334" s="3"/>
      <c r="D334" s="36"/>
      <c r="E334" s="39"/>
      <c r="F334" s="40"/>
      <c r="G334" s="40"/>
      <c r="H334" s="40"/>
      <c r="I334" s="40"/>
      <c r="J334" s="36"/>
      <c r="K334" s="36"/>
      <c r="L334" s="36"/>
      <c r="M334" s="36"/>
      <c r="N334" s="36"/>
      <c r="O334" s="36"/>
      <c r="P334" s="36"/>
    </row>
    <row r="335" ht="15.5" customHeight="1" spans="1:16">
      <c r="A335" s="3" t="s">
        <v>153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6.5" customHeight="1" spans="1: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18" spans="1:16">
      <c r="A337" s="4" t="s">
        <v>1</v>
      </c>
      <c r="B337" s="4"/>
      <c r="C337" s="3"/>
      <c r="D337" s="3"/>
      <c r="E337" s="3"/>
      <c r="F337" s="3"/>
      <c r="G337" s="3"/>
      <c r="H337" s="4" t="s">
        <v>1</v>
      </c>
      <c r="I337" s="47"/>
      <c r="J337" s="47"/>
      <c r="K337" s="47"/>
      <c r="L337" s="47"/>
      <c r="M337" s="47"/>
      <c r="N337" s="47"/>
      <c r="O337" s="47"/>
      <c r="P337" s="47"/>
    </row>
    <row r="338" ht="18" spans="1:16">
      <c r="A338" s="4" t="s">
        <v>2</v>
      </c>
      <c r="B338" s="4"/>
      <c r="C338" s="3"/>
      <c r="D338" s="3"/>
      <c r="E338" s="3"/>
      <c r="F338" s="3"/>
      <c r="G338" s="3"/>
      <c r="H338" s="4" t="s">
        <v>149</v>
      </c>
      <c r="I338" s="47"/>
      <c r="J338" s="47"/>
      <c r="K338" s="47"/>
      <c r="L338" s="47"/>
      <c r="M338" s="47"/>
      <c r="N338" s="47"/>
      <c r="O338" s="47"/>
      <c r="P338" s="47"/>
    </row>
    <row r="339" ht="18" spans="1:16">
      <c r="A339" s="5" t="s">
        <v>4</v>
      </c>
      <c r="B339" s="5"/>
      <c r="C339" s="6"/>
      <c r="D339" s="5"/>
      <c r="E339" s="5"/>
      <c r="F339" s="5"/>
      <c r="G339" s="5"/>
      <c r="H339" s="5" t="s">
        <v>150</v>
      </c>
      <c r="I339"/>
      <c r="J339"/>
      <c r="K339"/>
      <c r="L339"/>
      <c r="M339"/>
      <c r="N339"/>
      <c r="O339"/>
      <c r="P339"/>
    </row>
    <row r="340" ht="18" spans="1:16">
      <c r="A340" s="5" t="s">
        <v>6</v>
      </c>
      <c r="B340" s="5"/>
      <c r="C340" s="6"/>
      <c r="D340" s="5"/>
      <c r="E340" s="5"/>
      <c r="F340" s="5"/>
      <c r="G340" s="5"/>
      <c r="H340" s="5" t="s">
        <v>6</v>
      </c>
      <c r="I340"/>
      <c r="J340"/>
      <c r="K340" s="5"/>
      <c r="L340" s="5"/>
      <c r="M340" s="5"/>
      <c r="N340" s="5"/>
      <c r="O340" s="5"/>
      <c r="P340" s="5"/>
    </row>
    <row r="341" ht="25.2" spans="1:16">
      <c r="A341" s="7" t="s">
        <v>7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ht="20.4" spans="1:16">
      <c r="A342" s="8" t="s">
        <v>152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20.4" spans="1:16">
      <c r="A343" s="8"/>
      <c r="B343" s="8"/>
      <c r="C343" s="8"/>
      <c r="D343" s="8"/>
      <c r="E343" s="8"/>
      <c r="F343" s="8" t="s">
        <v>9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20.4" spans="1:1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ht="18" customHeight="1" spans="1:16">
      <c r="A345" s="9" t="s">
        <v>132</v>
      </c>
      <c r="B345" s="10" t="s">
        <v>11</v>
      </c>
      <c r="C345" s="10" t="s">
        <v>12</v>
      </c>
      <c r="D345" s="11" t="s">
        <v>13</v>
      </c>
      <c r="E345" s="12"/>
      <c r="F345" s="13"/>
      <c r="G345" s="10" t="s">
        <v>14</v>
      </c>
      <c r="H345" s="11" t="s">
        <v>15</v>
      </c>
      <c r="I345" s="12"/>
      <c r="J345" s="12"/>
      <c r="K345" s="12"/>
      <c r="L345" s="11" t="s">
        <v>16</v>
      </c>
      <c r="M345" s="12"/>
      <c r="N345" s="12"/>
      <c r="O345" s="13"/>
      <c r="P345" s="48" t="s">
        <v>17</v>
      </c>
    </row>
    <row r="346" ht="18" spans="1:16">
      <c r="A346" s="14" t="s">
        <v>18</v>
      </c>
      <c r="B346" s="15"/>
      <c r="C346" s="15"/>
      <c r="D346" s="14" t="s">
        <v>19</v>
      </c>
      <c r="E346" s="14" t="s">
        <v>20</v>
      </c>
      <c r="F346" s="14" t="s">
        <v>21</v>
      </c>
      <c r="G346" s="15"/>
      <c r="H346" s="14" t="s">
        <v>22</v>
      </c>
      <c r="I346" s="14" t="s">
        <v>23</v>
      </c>
      <c r="J346" s="14" t="s">
        <v>24</v>
      </c>
      <c r="K346" s="14" t="s">
        <v>25</v>
      </c>
      <c r="L346" s="14" t="s">
        <v>26</v>
      </c>
      <c r="M346" s="14" t="s">
        <v>27</v>
      </c>
      <c r="N346" s="14" t="s">
        <v>28</v>
      </c>
      <c r="O346" s="14" t="s">
        <v>29</v>
      </c>
      <c r="P346" s="49"/>
    </row>
    <row r="347" ht="18" spans="1:16">
      <c r="A347" s="16" t="s">
        <v>133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ht="18" spans="1:16">
      <c r="A348" s="18" t="s">
        <v>31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ht="18" spans="1:16">
      <c r="A349" s="20" t="s">
        <v>80</v>
      </c>
      <c r="B349" s="20" t="s">
        <v>81</v>
      </c>
      <c r="C349" s="21">
        <v>200</v>
      </c>
      <c r="D349" s="21">
        <v>14.8</v>
      </c>
      <c r="E349" s="21">
        <v>14.9</v>
      </c>
      <c r="F349" s="21">
        <v>42.6</v>
      </c>
      <c r="G349" s="21">
        <v>348.3</v>
      </c>
      <c r="H349" s="21">
        <v>0.07</v>
      </c>
      <c r="I349" s="21">
        <v>0.12</v>
      </c>
      <c r="J349" s="21">
        <v>0.72</v>
      </c>
      <c r="K349" s="21">
        <v>262</v>
      </c>
      <c r="L349" s="21">
        <v>20</v>
      </c>
      <c r="M349" s="21">
        <v>44</v>
      </c>
      <c r="N349" s="21">
        <v>193</v>
      </c>
      <c r="O349" s="21">
        <v>2.2</v>
      </c>
      <c r="P349" s="50">
        <v>72.12</v>
      </c>
    </row>
    <row r="350" ht="18" spans="1:16">
      <c r="A350" s="20" t="s">
        <v>82</v>
      </c>
      <c r="B350" s="20" t="s">
        <v>83</v>
      </c>
      <c r="C350" s="21">
        <v>200</v>
      </c>
      <c r="D350" s="21">
        <v>0.2</v>
      </c>
      <c r="E350" s="21">
        <v>0</v>
      </c>
      <c r="F350" s="21">
        <v>6.5</v>
      </c>
      <c r="G350" s="21">
        <v>26.8</v>
      </c>
      <c r="H350" s="21">
        <v>0</v>
      </c>
      <c r="I350" s="21">
        <v>0.01</v>
      </c>
      <c r="J350" s="21">
        <v>0.04</v>
      </c>
      <c r="K350" s="21">
        <v>0.3</v>
      </c>
      <c r="L350" s="21">
        <v>4.5</v>
      </c>
      <c r="M350" s="21">
        <v>3.8</v>
      </c>
      <c r="N350" s="21">
        <v>7.2</v>
      </c>
      <c r="O350" s="21">
        <v>0.73</v>
      </c>
      <c r="P350" s="50">
        <v>5</v>
      </c>
    </row>
    <row r="351" ht="18" spans="1:16">
      <c r="A351" s="20" t="s">
        <v>38</v>
      </c>
      <c r="B351" s="20" t="s">
        <v>39</v>
      </c>
      <c r="C351" s="21">
        <v>30</v>
      </c>
      <c r="D351" s="21">
        <v>2.3</v>
      </c>
      <c r="E351" s="21">
        <v>0.3</v>
      </c>
      <c r="F351" s="21">
        <v>15.4</v>
      </c>
      <c r="G351" s="21">
        <v>70.3</v>
      </c>
      <c r="H351" s="21">
        <v>0.12</v>
      </c>
      <c r="I351" s="21">
        <v>0.09</v>
      </c>
      <c r="J351" s="21">
        <v>0.06</v>
      </c>
      <c r="K351" s="21">
        <v>0</v>
      </c>
      <c r="L351" s="21">
        <v>37.5</v>
      </c>
      <c r="M351" s="21">
        <v>12.3</v>
      </c>
      <c r="N351" s="21">
        <v>38.7</v>
      </c>
      <c r="O351" s="21">
        <v>1.08</v>
      </c>
      <c r="P351" s="50">
        <v>2.88</v>
      </c>
    </row>
    <row r="352" ht="18" spans="1:16">
      <c r="A352" s="22" t="s">
        <v>40</v>
      </c>
      <c r="B352" s="22"/>
      <c r="C352" s="23"/>
      <c r="D352" s="24">
        <f t="shared" ref="D352:P352" si="36">SUM(D349:D351)</f>
        <v>17.3</v>
      </c>
      <c r="E352" s="24">
        <f t="shared" si="36"/>
        <v>15.2</v>
      </c>
      <c r="F352" s="24">
        <f t="shared" si="36"/>
        <v>64.5</v>
      </c>
      <c r="G352" s="24">
        <f t="shared" si="36"/>
        <v>445.4</v>
      </c>
      <c r="H352" s="24">
        <f t="shared" si="36"/>
        <v>0.19</v>
      </c>
      <c r="I352" s="24">
        <f t="shared" si="36"/>
        <v>0.22</v>
      </c>
      <c r="J352" s="24">
        <f t="shared" si="36"/>
        <v>0.82</v>
      </c>
      <c r="K352" s="24">
        <f t="shared" si="36"/>
        <v>262.3</v>
      </c>
      <c r="L352" s="24">
        <f t="shared" si="36"/>
        <v>62</v>
      </c>
      <c r="M352" s="24">
        <f t="shared" si="36"/>
        <v>60.1</v>
      </c>
      <c r="N352" s="24">
        <f t="shared" si="36"/>
        <v>238.9</v>
      </c>
      <c r="O352" s="24">
        <f t="shared" si="36"/>
        <v>4.01</v>
      </c>
      <c r="P352" s="51">
        <f t="shared" si="36"/>
        <v>80</v>
      </c>
    </row>
    <row r="353" ht="18" spans="1:16">
      <c r="A353" s="25" t="s">
        <v>41</v>
      </c>
      <c r="B353" s="25"/>
      <c r="C353" s="25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16"/>
    </row>
    <row r="354" ht="18" spans="1:16">
      <c r="A354" s="43" t="s">
        <v>84</v>
      </c>
      <c r="B354" s="43" t="s">
        <v>134</v>
      </c>
      <c r="C354" s="21">
        <v>50</v>
      </c>
      <c r="D354" s="21">
        <v>8.4</v>
      </c>
      <c r="E354" s="21">
        <v>7.9</v>
      </c>
      <c r="F354" s="21">
        <v>3.3</v>
      </c>
      <c r="G354" s="21">
        <v>118.25</v>
      </c>
      <c r="H354" s="21">
        <v>0.1</v>
      </c>
      <c r="I354" s="21">
        <v>0.8</v>
      </c>
      <c r="J354" s="21">
        <v>6.2</v>
      </c>
      <c r="K354" s="21">
        <v>2363.1</v>
      </c>
      <c r="L354" s="21">
        <v>19.4</v>
      </c>
      <c r="M354" s="21">
        <v>8.8</v>
      </c>
      <c r="N354" s="21">
        <v>138.1</v>
      </c>
      <c r="O354" s="21">
        <v>2.9</v>
      </c>
      <c r="P354" s="50">
        <v>39.24</v>
      </c>
    </row>
    <row r="355" ht="18" spans="1:16">
      <c r="A355" s="43" t="s">
        <v>135</v>
      </c>
      <c r="B355" s="43" t="s">
        <v>136</v>
      </c>
      <c r="C355" s="21">
        <v>150</v>
      </c>
      <c r="D355" s="21">
        <v>5.4</v>
      </c>
      <c r="E355" s="21">
        <v>4.9</v>
      </c>
      <c r="F355" s="21">
        <v>32.8</v>
      </c>
      <c r="G355" s="21">
        <v>196.8</v>
      </c>
      <c r="H355" s="21">
        <v>0.06</v>
      </c>
      <c r="I355" s="21">
        <v>0.03</v>
      </c>
      <c r="J355" s="21">
        <v>0</v>
      </c>
      <c r="K355" s="21">
        <v>18.4</v>
      </c>
      <c r="L355" s="21">
        <v>12</v>
      </c>
      <c r="M355" s="21">
        <v>7.2</v>
      </c>
      <c r="N355" s="21">
        <v>41</v>
      </c>
      <c r="O355" s="21">
        <v>0.73</v>
      </c>
      <c r="P355" s="50">
        <v>15</v>
      </c>
    </row>
    <row r="356" ht="18" spans="1:16">
      <c r="A356" s="43" t="s">
        <v>137</v>
      </c>
      <c r="B356" s="43" t="s">
        <v>154</v>
      </c>
      <c r="C356" s="21">
        <v>200</v>
      </c>
      <c r="D356" s="21">
        <v>0.15</v>
      </c>
      <c r="E356" s="21">
        <v>0.14</v>
      </c>
      <c r="F356" s="21">
        <v>9.93</v>
      </c>
      <c r="G356" s="21">
        <v>41.5</v>
      </c>
      <c r="H356" s="21">
        <v>0.01</v>
      </c>
      <c r="I356" s="21">
        <v>0.01</v>
      </c>
      <c r="J356" s="21">
        <v>1.6</v>
      </c>
      <c r="K356" s="21">
        <v>1.2</v>
      </c>
      <c r="L356" s="21">
        <v>58</v>
      </c>
      <c r="M356" s="21">
        <v>3.1</v>
      </c>
      <c r="N356" s="21">
        <v>3.8</v>
      </c>
      <c r="O356" s="21">
        <v>0.79</v>
      </c>
      <c r="P356" s="50">
        <v>15</v>
      </c>
    </row>
    <row r="357" ht="18" spans="1:16">
      <c r="A357" s="43" t="s">
        <v>88</v>
      </c>
      <c r="B357" s="43" t="s">
        <v>89</v>
      </c>
      <c r="C357" s="21">
        <v>20</v>
      </c>
      <c r="D357" s="21">
        <v>0.3</v>
      </c>
      <c r="E357" s="21">
        <v>1.6</v>
      </c>
      <c r="F357" s="21">
        <v>0.6</v>
      </c>
      <c r="G357" s="21">
        <v>18.6</v>
      </c>
      <c r="H357" s="21">
        <v>0.002</v>
      </c>
      <c r="I357" s="21">
        <v>0.008</v>
      </c>
      <c r="J357" s="21">
        <v>0.02</v>
      </c>
      <c r="K357" s="21">
        <v>7.8</v>
      </c>
      <c r="L357" s="21">
        <v>8</v>
      </c>
      <c r="M357" s="21">
        <v>0.9</v>
      </c>
      <c r="N357" s="21">
        <v>5.8</v>
      </c>
      <c r="O357" s="21">
        <v>0.02</v>
      </c>
      <c r="P357" s="50">
        <v>5</v>
      </c>
    </row>
    <row r="358" ht="18" spans="1:16">
      <c r="A358" s="43" t="s">
        <v>38</v>
      </c>
      <c r="B358" s="43" t="s">
        <v>39</v>
      </c>
      <c r="C358" s="21">
        <v>60</v>
      </c>
      <c r="D358" s="21">
        <v>4.5</v>
      </c>
      <c r="E358" s="21">
        <v>0.5</v>
      </c>
      <c r="F358" s="21">
        <v>29.5</v>
      </c>
      <c r="G358" s="21">
        <v>140.7</v>
      </c>
      <c r="H358" s="21">
        <v>0.24</v>
      </c>
      <c r="I358" s="21">
        <v>0.02</v>
      </c>
      <c r="J358" s="21">
        <v>0.12</v>
      </c>
      <c r="K358" s="21">
        <v>0</v>
      </c>
      <c r="L358" s="21">
        <v>75</v>
      </c>
      <c r="M358" s="21">
        <v>24.6</v>
      </c>
      <c r="N358" s="21">
        <v>77.4</v>
      </c>
      <c r="O358" s="21">
        <v>2.16</v>
      </c>
      <c r="P358" s="50">
        <v>5.76</v>
      </c>
    </row>
    <row r="359" ht="18" spans="1:16">
      <c r="A359" s="22" t="s">
        <v>50</v>
      </c>
      <c r="B359" s="22"/>
      <c r="C359" s="23"/>
      <c r="D359" s="27">
        <f t="shared" ref="D359:P359" si="37">SUM(D354:D358)</f>
        <v>18.75</v>
      </c>
      <c r="E359" s="27">
        <f t="shared" si="37"/>
        <v>15.04</v>
      </c>
      <c r="F359" s="27">
        <f t="shared" si="37"/>
        <v>76.13</v>
      </c>
      <c r="G359" s="27">
        <f t="shared" si="37"/>
        <v>515.85</v>
      </c>
      <c r="H359" s="27">
        <f t="shared" si="37"/>
        <v>0.412</v>
      </c>
      <c r="I359" s="27">
        <f t="shared" si="37"/>
        <v>0.868</v>
      </c>
      <c r="J359" s="27">
        <f t="shared" si="37"/>
        <v>7.94</v>
      </c>
      <c r="K359" s="27">
        <f t="shared" si="37"/>
        <v>2390.5</v>
      </c>
      <c r="L359" s="27">
        <f t="shared" si="37"/>
        <v>172.4</v>
      </c>
      <c r="M359" s="27">
        <f t="shared" si="37"/>
        <v>44.6</v>
      </c>
      <c r="N359" s="27">
        <f t="shared" si="37"/>
        <v>266.1</v>
      </c>
      <c r="O359" s="27">
        <f t="shared" si="37"/>
        <v>6.6</v>
      </c>
      <c r="P359" s="46">
        <f t="shared" si="37"/>
        <v>80</v>
      </c>
    </row>
    <row r="360" ht="18" spans="1:16">
      <c r="A360" s="16" t="s">
        <v>51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53"/>
    </row>
    <row r="361" ht="18" spans="1:16">
      <c r="A361" s="32" t="s">
        <v>38</v>
      </c>
      <c r="B361" s="33" t="s">
        <v>52</v>
      </c>
      <c r="C361" s="34">
        <v>75</v>
      </c>
      <c r="D361" s="14">
        <v>3.07</v>
      </c>
      <c r="E361" s="14">
        <v>3.45</v>
      </c>
      <c r="F361" s="14">
        <v>0.37</v>
      </c>
      <c r="G361" s="14">
        <v>45</v>
      </c>
      <c r="H361" s="14">
        <v>0.04</v>
      </c>
      <c r="I361" s="14">
        <v>0.01</v>
      </c>
      <c r="J361" s="14">
        <v>8</v>
      </c>
      <c r="K361" s="14">
        <v>42.9</v>
      </c>
      <c r="L361" s="14">
        <v>1.1</v>
      </c>
      <c r="M361" s="14">
        <v>104</v>
      </c>
      <c r="N361" s="14">
        <v>0.05</v>
      </c>
      <c r="O361" s="14">
        <v>21</v>
      </c>
      <c r="P361" s="54">
        <v>25</v>
      </c>
    </row>
    <row r="362" ht="18" spans="1:16">
      <c r="A362" s="32" t="s">
        <v>38</v>
      </c>
      <c r="B362" s="33" t="s">
        <v>53</v>
      </c>
      <c r="C362" s="14">
        <v>200</v>
      </c>
      <c r="D362" s="14">
        <v>0.6</v>
      </c>
      <c r="E362" s="14">
        <v>0.6</v>
      </c>
      <c r="F362" s="14">
        <v>14.7</v>
      </c>
      <c r="G362" s="14">
        <v>70.5</v>
      </c>
      <c r="H362" s="14">
        <v>0.56</v>
      </c>
      <c r="I362" s="14">
        <v>0.33</v>
      </c>
      <c r="J362" s="14">
        <v>14.4</v>
      </c>
      <c r="K362" s="14">
        <v>44.4</v>
      </c>
      <c r="L362" s="14">
        <v>1.11</v>
      </c>
      <c r="M362" s="14">
        <v>262</v>
      </c>
      <c r="N362" s="14">
        <v>0.12</v>
      </c>
      <c r="O362" s="14">
        <v>20</v>
      </c>
      <c r="P362" s="54">
        <v>25</v>
      </c>
    </row>
    <row r="363" ht="18" spans="1:16">
      <c r="A363" s="32" t="s">
        <v>38</v>
      </c>
      <c r="B363" s="35" t="s">
        <v>54</v>
      </c>
      <c r="C363" s="14">
        <v>125</v>
      </c>
      <c r="D363" s="14">
        <v>3.13</v>
      </c>
      <c r="E363" s="14">
        <v>2.7</v>
      </c>
      <c r="F363" s="14">
        <v>12.17</v>
      </c>
      <c r="G363" s="14">
        <v>86.25</v>
      </c>
      <c r="H363" s="14">
        <v>0.08</v>
      </c>
      <c r="I363" s="14">
        <v>0.04</v>
      </c>
      <c r="J363" s="54">
        <v>0</v>
      </c>
      <c r="K363" s="14">
        <v>13.05</v>
      </c>
      <c r="L363" s="14">
        <v>1.62</v>
      </c>
      <c r="M363" s="14">
        <v>70</v>
      </c>
      <c r="N363" s="14">
        <v>0.03</v>
      </c>
      <c r="O363" s="14">
        <v>28</v>
      </c>
      <c r="P363" s="54">
        <v>30</v>
      </c>
    </row>
    <row r="364" ht="18" spans="1:16">
      <c r="A364" s="32" t="s">
        <v>55</v>
      </c>
      <c r="B364" s="32"/>
      <c r="C364" s="14"/>
      <c r="D364" s="64">
        <f>SUM(D361:D363)</f>
        <v>6.8</v>
      </c>
      <c r="E364" s="64">
        <f t="shared" ref="E364:P364" si="38">SUM(E361:E363)</f>
        <v>6.75</v>
      </c>
      <c r="F364" s="64">
        <f t="shared" si="38"/>
        <v>27.24</v>
      </c>
      <c r="G364" s="64">
        <f t="shared" si="38"/>
        <v>201.75</v>
      </c>
      <c r="H364" s="64">
        <f t="shared" si="38"/>
        <v>0.68</v>
      </c>
      <c r="I364" s="64">
        <f t="shared" si="38"/>
        <v>0.38</v>
      </c>
      <c r="J364" s="64">
        <f t="shared" si="38"/>
        <v>22.4</v>
      </c>
      <c r="K364" s="64">
        <f t="shared" si="38"/>
        <v>100.35</v>
      </c>
      <c r="L364" s="64">
        <f t="shared" si="38"/>
        <v>3.83</v>
      </c>
      <c r="M364" s="64">
        <f t="shared" si="38"/>
        <v>436</v>
      </c>
      <c r="N364" s="64">
        <f t="shared" si="38"/>
        <v>0.2</v>
      </c>
      <c r="O364" s="64">
        <f t="shared" si="38"/>
        <v>69</v>
      </c>
      <c r="P364" s="24">
        <f t="shared" si="38"/>
        <v>80</v>
      </c>
    </row>
    <row r="365" ht="18" customHeight="1" spans="1:16">
      <c r="A365" s="28" t="s">
        <v>56</v>
      </c>
      <c r="B365" s="4"/>
      <c r="C365" s="3"/>
      <c r="D365" s="53">
        <f>D352+D359+D364</f>
        <v>42.85</v>
      </c>
      <c r="E365" s="53">
        <f t="shared" ref="E365:P365" si="39">E352+E359+E364</f>
        <v>36.99</v>
      </c>
      <c r="F365" s="53">
        <f t="shared" si="39"/>
        <v>167.87</v>
      </c>
      <c r="G365" s="53">
        <f t="shared" si="39"/>
        <v>1163</v>
      </c>
      <c r="H365" s="53">
        <f t="shared" si="39"/>
        <v>1.282</v>
      </c>
      <c r="I365" s="53">
        <f t="shared" si="39"/>
        <v>1.468</v>
      </c>
      <c r="J365" s="53">
        <f t="shared" si="39"/>
        <v>31.16</v>
      </c>
      <c r="K365" s="53">
        <f t="shared" si="39"/>
        <v>2753.15</v>
      </c>
      <c r="L365" s="53">
        <f t="shared" si="39"/>
        <v>238.23</v>
      </c>
      <c r="M365" s="53">
        <f t="shared" si="39"/>
        <v>540.7</v>
      </c>
      <c r="N365" s="53">
        <f t="shared" si="39"/>
        <v>505.2</v>
      </c>
      <c r="O365" s="53">
        <f t="shared" si="39"/>
        <v>79.61</v>
      </c>
      <c r="P365" s="53">
        <f t="shared" si="39"/>
        <v>240</v>
      </c>
    </row>
    <row r="366" ht="18" customHeight="1" spans="1:16">
      <c r="A366" s="37" t="s">
        <v>57</v>
      </c>
      <c r="B366" s="38"/>
      <c r="C366" s="14"/>
      <c r="D366" s="36"/>
      <c r="E366" s="39"/>
      <c r="F366" s="40"/>
      <c r="G366" s="40"/>
      <c r="H366" s="40"/>
      <c r="I366" s="40"/>
      <c r="J366" s="36"/>
      <c r="K366" s="36"/>
      <c r="L366" s="36"/>
      <c r="M366" s="36"/>
      <c r="N366" s="36"/>
      <c r="O366" s="36"/>
      <c r="P366" s="36"/>
    </row>
    <row r="367" ht="18" customHeight="1" spans="1:16">
      <c r="A367" s="37" t="s">
        <v>58</v>
      </c>
      <c r="B367" s="38"/>
      <c r="C367" s="14"/>
      <c r="D367" s="36"/>
      <c r="E367" s="39" t="s">
        <v>59</v>
      </c>
      <c r="F367" s="40"/>
      <c r="G367" s="40"/>
      <c r="H367" s="40"/>
      <c r="I367" s="40"/>
      <c r="J367" s="55"/>
      <c r="K367" s="55"/>
      <c r="L367" s="55"/>
      <c r="M367" s="55"/>
      <c r="N367" s="55"/>
      <c r="O367" s="55"/>
      <c r="P367" s="55"/>
    </row>
    <row r="368" ht="18" customHeight="1" spans="1:16">
      <c r="A368" s="37" t="s">
        <v>60</v>
      </c>
      <c r="B368" s="38"/>
      <c r="C368" s="14"/>
      <c r="D368" s="36"/>
      <c r="E368" s="39"/>
      <c r="F368" s="40"/>
      <c r="G368" s="40"/>
      <c r="H368" s="40"/>
      <c r="I368" s="40"/>
      <c r="J368" s="36"/>
      <c r="K368" s="36"/>
      <c r="L368" s="36"/>
      <c r="M368" s="36"/>
      <c r="N368" s="36"/>
      <c r="O368" s="36"/>
      <c r="P368" s="36"/>
    </row>
    <row r="369" ht="18" customHeight="1" spans="1:16">
      <c r="A369" s="37" t="s">
        <v>61</v>
      </c>
      <c r="B369" s="38"/>
      <c r="C369" s="14"/>
      <c r="D369" s="36"/>
      <c r="E369" s="39" t="s">
        <v>62</v>
      </c>
      <c r="F369" s="40"/>
      <c r="G369" s="40"/>
      <c r="H369" s="41"/>
      <c r="I369" s="41"/>
      <c r="J369" s="55"/>
      <c r="K369" s="55"/>
      <c r="L369" s="55"/>
      <c r="M369" s="55"/>
      <c r="N369" s="55"/>
      <c r="O369" s="55"/>
      <c r="P369" s="55"/>
    </row>
    <row r="370" ht="18" customHeight="1" spans="1:16">
      <c r="A370" s="4"/>
      <c r="B370" s="4"/>
      <c r="C370" s="3"/>
      <c r="D370" s="36"/>
      <c r="E370" s="39"/>
      <c r="F370" s="40"/>
      <c r="G370" s="40"/>
      <c r="H370" s="40"/>
      <c r="I370" s="40"/>
      <c r="J370" s="36"/>
      <c r="K370" s="36"/>
      <c r="L370" s="36"/>
      <c r="M370" s="36"/>
      <c r="N370" s="36"/>
      <c r="O370" s="36"/>
      <c r="P370" s="36"/>
    </row>
    <row r="371" ht="24.5" customHeight="1" spans="1:16">
      <c r="A371" s="4"/>
      <c r="B371" s="4"/>
      <c r="C371" s="3"/>
      <c r="D371" s="36"/>
      <c r="E371" s="39"/>
      <c r="F371" s="40"/>
      <c r="G371" s="40"/>
      <c r="H371" s="40"/>
      <c r="I371" s="40"/>
      <c r="J371" s="36"/>
      <c r="K371" s="36"/>
      <c r="L371" s="36"/>
      <c r="M371" s="36"/>
      <c r="N371" s="36"/>
      <c r="O371" s="36"/>
      <c r="P371" s="36"/>
    </row>
    <row r="372" ht="0.5" customHeight="1" spans="1:16">
      <c r="A372" s="3" t="s">
        <v>153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32.5" customHeight="1" spans="1: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ht="18" customHeight="1" spans="1:16">
      <c r="A374" s="4" t="s">
        <v>1</v>
      </c>
      <c r="B374" s="4"/>
      <c r="C374" s="3"/>
      <c r="D374" s="3"/>
      <c r="E374" s="3"/>
      <c r="F374" s="3"/>
      <c r="G374" s="3"/>
      <c r="H374" s="4" t="s">
        <v>1</v>
      </c>
      <c r="I374" s="47"/>
      <c r="J374" s="47"/>
      <c r="K374" s="47"/>
      <c r="L374" s="47"/>
      <c r="M374" s="47"/>
      <c r="N374" s="47"/>
      <c r="O374" s="47"/>
      <c r="P374" s="47"/>
    </row>
    <row r="375" ht="18" spans="1:16">
      <c r="A375" s="4" t="s">
        <v>2</v>
      </c>
      <c r="B375" s="4"/>
      <c r="C375" s="3"/>
      <c r="D375" s="3"/>
      <c r="E375" s="3"/>
      <c r="F375" s="3"/>
      <c r="G375" s="3"/>
      <c r="H375" s="4" t="s">
        <v>149</v>
      </c>
      <c r="I375" s="47"/>
      <c r="J375" s="47"/>
      <c r="K375" s="47"/>
      <c r="L375" s="47"/>
      <c r="M375" s="47"/>
      <c r="N375" s="47"/>
      <c r="O375" s="47"/>
      <c r="P375" s="47"/>
    </row>
    <row r="376" ht="18" spans="1:16">
      <c r="A376" s="5" t="s">
        <v>4</v>
      </c>
      <c r="B376" s="5"/>
      <c r="C376" s="6"/>
      <c r="D376" s="5"/>
      <c r="E376" s="5"/>
      <c r="F376" s="5"/>
      <c r="G376" s="5"/>
      <c r="H376" s="5" t="s">
        <v>150</v>
      </c>
      <c r="I376"/>
      <c r="J376"/>
      <c r="K376"/>
      <c r="L376"/>
      <c r="M376"/>
      <c r="N376"/>
      <c r="O376"/>
      <c r="P376"/>
    </row>
    <row r="377" ht="18" spans="1:16">
      <c r="A377" s="5" t="s">
        <v>6</v>
      </c>
      <c r="B377" s="5"/>
      <c r="C377" s="6"/>
      <c r="D377" s="5"/>
      <c r="E377" s="5"/>
      <c r="F377" s="5"/>
      <c r="G377" s="5"/>
      <c r="H377" s="5" t="s">
        <v>6</v>
      </c>
      <c r="I377"/>
      <c r="J377"/>
      <c r="K377" s="5"/>
      <c r="L377" s="5"/>
      <c r="M377" s="5"/>
      <c r="N377" s="5"/>
      <c r="O377" s="5"/>
      <c r="P377" s="5"/>
    </row>
    <row r="378" ht="25.2" spans="1:16">
      <c r="A378" s="7" t="s">
        <v>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ht="20.4" spans="1:16">
      <c r="A379" s="8" t="s">
        <v>152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ht="20.4" spans="1:16">
      <c r="A380" s="8"/>
      <c r="B380" s="8"/>
      <c r="C380" s="8"/>
      <c r="D380" s="8"/>
      <c r="E380" s="8"/>
      <c r="F380" s="8" t="s">
        <v>9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ht="18" spans="1:16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</row>
    <row r="382" ht="18" spans="1:16">
      <c r="A382" s="9" t="s">
        <v>139</v>
      </c>
      <c r="B382" s="10" t="s">
        <v>11</v>
      </c>
      <c r="C382" s="10" t="s">
        <v>12</v>
      </c>
      <c r="D382" s="11" t="s">
        <v>13</v>
      </c>
      <c r="E382" s="12"/>
      <c r="F382" s="13"/>
      <c r="G382" s="10" t="s">
        <v>14</v>
      </c>
      <c r="H382" s="11" t="s">
        <v>15</v>
      </c>
      <c r="I382" s="12"/>
      <c r="J382" s="12"/>
      <c r="K382" s="12"/>
      <c r="L382" s="11" t="s">
        <v>16</v>
      </c>
      <c r="M382" s="12"/>
      <c r="N382" s="12"/>
      <c r="O382" s="13"/>
      <c r="P382" s="48" t="s">
        <v>17</v>
      </c>
    </row>
    <row r="383" ht="18" customHeight="1" spans="1:16">
      <c r="A383" s="14" t="s">
        <v>18</v>
      </c>
      <c r="B383" s="15"/>
      <c r="C383" s="15"/>
      <c r="D383" s="14" t="s">
        <v>19</v>
      </c>
      <c r="E383" s="14" t="s">
        <v>20</v>
      </c>
      <c r="F383" s="14" t="s">
        <v>21</v>
      </c>
      <c r="G383" s="15"/>
      <c r="H383" s="14" t="s">
        <v>22</v>
      </c>
      <c r="I383" s="14" t="s">
        <v>23</v>
      </c>
      <c r="J383" s="14" t="s">
        <v>24</v>
      </c>
      <c r="K383" s="14" t="s">
        <v>25</v>
      </c>
      <c r="L383" s="14" t="s">
        <v>26</v>
      </c>
      <c r="M383" s="14" t="s">
        <v>27</v>
      </c>
      <c r="N383" s="14" t="s">
        <v>28</v>
      </c>
      <c r="O383" s="14" t="s">
        <v>29</v>
      </c>
      <c r="P383" s="49"/>
    </row>
    <row r="384" ht="18" spans="1:16">
      <c r="A384" s="16" t="s">
        <v>140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ht="18" spans="1:16">
      <c r="A385" s="18" t="s">
        <v>31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ht="18" spans="1:16">
      <c r="A386" s="20" t="s">
        <v>34</v>
      </c>
      <c r="B386" s="20" t="s">
        <v>35</v>
      </c>
      <c r="C386" s="21">
        <v>30</v>
      </c>
      <c r="D386" s="21">
        <v>3.5</v>
      </c>
      <c r="E386" s="21">
        <v>4.4</v>
      </c>
      <c r="F386" s="21">
        <v>0</v>
      </c>
      <c r="G386" s="21">
        <v>53.8</v>
      </c>
      <c r="H386" s="21">
        <v>0.01</v>
      </c>
      <c r="I386" s="21">
        <v>0.05</v>
      </c>
      <c r="J386" s="21">
        <v>0.11</v>
      </c>
      <c r="K386" s="21">
        <v>39</v>
      </c>
      <c r="L386" s="21">
        <v>132</v>
      </c>
      <c r="M386" s="21">
        <v>5.3</v>
      </c>
      <c r="N386" s="21">
        <v>75</v>
      </c>
      <c r="O386" s="21">
        <v>0.15</v>
      </c>
      <c r="P386" s="50">
        <v>22.12</v>
      </c>
    </row>
    <row r="387" ht="18" spans="1:16">
      <c r="A387" s="20" t="s">
        <v>94</v>
      </c>
      <c r="B387" s="20" t="s">
        <v>95</v>
      </c>
      <c r="C387" s="21">
        <v>200</v>
      </c>
      <c r="D387" s="21">
        <v>6.8</v>
      </c>
      <c r="E387" s="21">
        <v>7.7</v>
      </c>
      <c r="F387" s="21">
        <v>24.7</v>
      </c>
      <c r="G387" s="21">
        <v>192.6</v>
      </c>
      <c r="H387" s="21">
        <v>0.14</v>
      </c>
      <c r="I387" s="21">
        <v>0.17</v>
      </c>
      <c r="J387" s="21">
        <v>0.61</v>
      </c>
      <c r="K387" s="21">
        <v>29.1</v>
      </c>
      <c r="L387" s="21">
        <v>146</v>
      </c>
      <c r="M387" s="21">
        <v>46</v>
      </c>
      <c r="N387" s="21">
        <v>188</v>
      </c>
      <c r="O387" s="21">
        <v>1.2</v>
      </c>
      <c r="P387" s="50">
        <v>30</v>
      </c>
    </row>
    <row r="388" ht="18" spans="1:16">
      <c r="A388" s="20" t="s">
        <v>96</v>
      </c>
      <c r="B388" s="20" t="s">
        <v>97</v>
      </c>
      <c r="C388" s="21">
        <v>200</v>
      </c>
      <c r="D388" s="21">
        <v>3.8</v>
      </c>
      <c r="E388" s="21">
        <v>2.9</v>
      </c>
      <c r="F388" s="21">
        <v>11.3</v>
      </c>
      <c r="G388" s="21">
        <v>86</v>
      </c>
      <c r="H388" s="21">
        <v>0.03</v>
      </c>
      <c r="I388" s="21">
        <v>0.13</v>
      </c>
      <c r="J388" s="21">
        <v>0.52</v>
      </c>
      <c r="K388" s="21">
        <v>13.3</v>
      </c>
      <c r="L388" s="21">
        <v>111</v>
      </c>
      <c r="M388" s="21">
        <v>31</v>
      </c>
      <c r="N388" s="21">
        <v>107</v>
      </c>
      <c r="O388" s="21">
        <v>1.07</v>
      </c>
      <c r="P388" s="50">
        <v>25</v>
      </c>
    </row>
    <row r="389" ht="18" spans="1:16">
      <c r="A389" s="20" t="s">
        <v>38</v>
      </c>
      <c r="B389" s="20" t="s">
        <v>39</v>
      </c>
      <c r="C389" s="21">
        <v>30</v>
      </c>
      <c r="D389" s="21">
        <v>2.3</v>
      </c>
      <c r="E389" s="21">
        <v>0.2</v>
      </c>
      <c r="F389" s="21">
        <v>15.4</v>
      </c>
      <c r="G389" s="21">
        <v>70.3</v>
      </c>
      <c r="H389" s="21">
        <v>0.12</v>
      </c>
      <c r="I389" s="21">
        <v>0.09</v>
      </c>
      <c r="J389" s="21">
        <v>0.06</v>
      </c>
      <c r="K389" s="21">
        <v>0</v>
      </c>
      <c r="L389" s="21">
        <v>37.5</v>
      </c>
      <c r="M389" s="21">
        <v>12.3</v>
      </c>
      <c r="N389" s="21">
        <v>38.7</v>
      </c>
      <c r="O389" s="21">
        <v>1.08</v>
      </c>
      <c r="P389" s="50">
        <v>2.88</v>
      </c>
    </row>
    <row r="390" ht="18" spans="1:16">
      <c r="A390" s="22" t="s">
        <v>40</v>
      </c>
      <c r="B390" s="22"/>
      <c r="C390" s="23"/>
      <c r="D390" s="24">
        <f t="shared" ref="D390:P390" si="40">SUM(D386:D389)</f>
        <v>16.4</v>
      </c>
      <c r="E390" s="24">
        <f t="shared" si="40"/>
        <v>15.2</v>
      </c>
      <c r="F390" s="24">
        <f t="shared" si="40"/>
        <v>51.4</v>
      </c>
      <c r="G390" s="24">
        <f t="shared" si="40"/>
        <v>402.7</v>
      </c>
      <c r="H390" s="24">
        <f t="shared" si="40"/>
        <v>0.3</v>
      </c>
      <c r="I390" s="24">
        <f t="shared" si="40"/>
        <v>0.44</v>
      </c>
      <c r="J390" s="24">
        <f t="shared" si="40"/>
        <v>1.3</v>
      </c>
      <c r="K390" s="24">
        <f t="shared" si="40"/>
        <v>81.4</v>
      </c>
      <c r="L390" s="24">
        <f t="shared" si="40"/>
        <v>426.5</v>
      </c>
      <c r="M390" s="24">
        <f t="shared" si="40"/>
        <v>94.6</v>
      </c>
      <c r="N390" s="24">
        <f t="shared" si="40"/>
        <v>408.7</v>
      </c>
      <c r="O390" s="24">
        <f t="shared" si="40"/>
        <v>3.5</v>
      </c>
      <c r="P390" s="51">
        <f t="shared" si="40"/>
        <v>80</v>
      </c>
    </row>
    <row r="391" ht="18" spans="1:16">
      <c r="A391" s="25" t="s">
        <v>41</v>
      </c>
      <c r="B391" s="25"/>
      <c r="C391" s="25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16"/>
    </row>
    <row r="392" ht="18" spans="1:16">
      <c r="A392" s="20" t="s">
        <v>141</v>
      </c>
      <c r="B392" s="43" t="s">
        <v>142</v>
      </c>
      <c r="C392" s="21">
        <v>60</v>
      </c>
      <c r="D392" s="21">
        <v>10.8</v>
      </c>
      <c r="E392" s="21">
        <v>10.8</v>
      </c>
      <c r="F392" s="21">
        <v>3.6</v>
      </c>
      <c r="G392" s="21">
        <v>148.5</v>
      </c>
      <c r="H392" s="21">
        <v>0.02</v>
      </c>
      <c r="I392" s="21">
        <v>0.07</v>
      </c>
      <c r="J392" s="21">
        <v>0.8</v>
      </c>
      <c r="K392" s="21">
        <v>15.3</v>
      </c>
      <c r="L392" s="21">
        <v>9</v>
      </c>
      <c r="M392" s="21">
        <v>14.3</v>
      </c>
      <c r="N392" s="21">
        <v>99.8</v>
      </c>
      <c r="O392" s="21">
        <v>1.5</v>
      </c>
      <c r="P392" s="50">
        <v>29.24</v>
      </c>
    </row>
    <row r="393" ht="18" spans="1:16">
      <c r="A393" s="20" t="s">
        <v>143</v>
      </c>
      <c r="B393" s="43" t="s">
        <v>144</v>
      </c>
      <c r="C393" s="21">
        <v>150</v>
      </c>
      <c r="D393" s="21">
        <v>2.8</v>
      </c>
      <c r="E393" s="21">
        <v>7.4</v>
      </c>
      <c r="F393" s="21">
        <v>18.8</v>
      </c>
      <c r="G393" s="21">
        <v>133.4</v>
      </c>
      <c r="H393" s="21">
        <v>0.07</v>
      </c>
      <c r="I393" s="21">
        <v>0.08</v>
      </c>
      <c r="J393" s="21">
        <v>12.2</v>
      </c>
      <c r="K393" s="21">
        <v>309</v>
      </c>
      <c r="L393" s="21">
        <v>56</v>
      </c>
      <c r="M393" s="21">
        <v>29</v>
      </c>
      <c r="N393" s="21">
        <v>70</v>
      </c>
      <c r="O393" s="21">
        <v>1.02</v>
      </c>
      <c r="P393" s="50">
        <v>30</v>
      </c>
    </row>
    <row r="394" ht="18" spans="1:16">
      <c r="A394" s="20" t="s">
        <v>48</v>
      </c>
      <c r="B394" s="43" t="s">
        <v>49</v>
      </c>
      <c r="C394" s="21">
        <v>200</v>
      </c>
      <c r="D394" s="21">
        <v>0.5</v>
      </c>
      <c r="E394" s="21">
        <v>0</v>
      </c>
      <c r="F394" s="21">
        <v>19.8</v>
      </c>
      <c r="G394" s="21">
        <v>81</v>
      </c>
      <c r="H394" s="21">
        <v>0</v>
      </c>
      <c r="I394" s="21">
        <v>0</v>
      </c>
      <c r="J394" s="21">
        <v>0.02</v>
      </c>
      <c r="K394" s="21">
        <v>15</v>
      </c>
      <c r="L394" s="21">
        <v>50</v>
      </c>
      <c r="M394" s="21">
        <v>2.1</v>
      </c>
      <c r="N394" s="21">
        <v>4.3</v>
      </c>
      <c r="O394" s="21">
        <v>0.09</v>
      </c>
      <c r="P394" s="50">
        <v>15</v>
      </c>
    </row>
    <row r="395" ht="18" spans="1:16">
      <c r="A395" s="20" t="s">
        <v>38</v>
      </c>
      <c r="B395" s="20" t="s">
        <v>39</v>
      </c>
      <c r="C395" s="21">
        <v>60</v>
      </c>
      <c r="D395" s="21">
        <v>3.4</v>
      </c>
      <c r="E395" s="21">
        <v>0.4</v>
      </c>
      <c r="F395" s="21">
        <v>25.7</v>
      </c>
      <c r="G395" s="21">
        <v>127.3</v>
      </c>
      <c r="H395" s="21">
        <v>0.2</v>
      </c>
      <c r="I395" s="21">
        <v>0.02</v>
      </c>
      <c r="J395" s="21">
        <v>0.1</v>
      </c>
      <c r="K395" s="21">
        <v>0</v>
      </c>
      <c r="L395" s="21">
        <v>62.5</v>
      </c>
      <c r="M395" s="21">
        <v>20.5</v>
      </c>
      <c r="N395" s="21">
        <v>64.5</v>
      </c>
      <c r="O395" s="21">
        <v>1.8</v>
      </c>
      <c r="P395" s="50">
        <v>5.76</v>
      </c>
    </row>
    <row r="396" ht="18" spans="1:16">
      <c r="A396" s="22" t="s">
        <v>50</v>
      </c>
      <c r="B396" s="22"/>
      <c r="C396" s="23"/>
      <c r="D396" s="64">
        <f t="shared" ref="D396:O396" si="41">SUM(D393:D395)</f>
        <v>6.7</v>
      </c>
      <c r="E396" s="64">
        <f t="shared" si="41"/>
        <v>7.8</v>
      </c>
      <c r="F396" s="64">
        <f t="shared" si="41"/>
        <v>64.3</v>
      </c>
      <c r="G396" s="64">
        <f t="shared" si="41"/>
        <v>341.7</v>
      </c>
      <c r="H396" s="64">
        <f t="shared" si="41"/>
        <v>0.27</v>
      </c>
      <c r="I396" s="64">
        <f t="shared" si="41"/>
        <v>0.1</v>
      </c>
      <c r="J396" s="64">
        <f t="shared" si="41"/>
        <v>12.32</v>
      </c>
      <c r="K396" s="64">
        <f t="shared" si="41"/>
        <v>324</v>
      </c>
      <c r="L396" s="64">
        <f t="shared" si="41"/>
        <v>168.5</v>
      </c>
      <c r="M396" s="64">
        <f t="shared" si="41"/>
        <v>51.6</v>
      </c>
      <c r="N396" s="64">
        <f t="shared" si="41"/>
        <v>138.8</v>
      </c>
      <c r="O396" s="64">
        <f t="shared" si="41"/>
        <v>2.91</v>
      </c>
      <c r="P396" s="77">
        <f>SUM(P392:P395)</f>
        <v>80</v>
      </c>
    </row>
    <row r="397" ht="18" spans="1:16">
      <c r="A397" s="16" t="s">
        <v>51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53"/>
    </row>
    <row r="398" ht="18" spans="1:16">
      <c r="A398" s="32" t="s">
        <v>38</v>
      </c>
      <c r="B398" s="33" t="s">
        <v>52</v>
      </c>
      <c r="C398" s="34">
        <v>75</v>
      </c>
      <c r="D398" s="14">
        <v>3.07</v>
      </c>
      <c r="E398" s="14">
        <v>3.45</v>
      </c>
      <c r="F398" s="14">
        <v>0.37</v>
      </c>
      <c r="G398" s="14">
        <v>45</v>
      </c>
      <c r="H398" s="14">
        <v>0.04</v>
      </c>
      <c r="I398" s="14">
        <v>0.01</v>
      </c>
      <c r="J398" s="14">
        <v>8</v>
      </c>
      <c r="K398" s="14">
        <v>42.9</v>
      </c>
      <c r="L398" s="14">
        <v>1.1</v>
      </c>
      <c r="M398" s="14">
        <v>104</v>
      </c>
      <c r="N398" s="14">
        <v>0.05</v>
      </c>
      <c r="O398" s="14">
        <v>21</v>
      </c>
      <c r="P398" s="54">
        <v>25</v>
      </c>
    </row>
    <row r="399" ht="18" spans="1:16">
      <c r="A399" s="32" t="s">
        <v>38</v>
      </c>
      <c r="B399" s="33" t="s">
        <v>53</v>
      </c>
      <c r="C399" s="14">
        <v>200</v>
      </c>
      <c r="D399" s="14">
        <v>0.6</v>
      </c>
      <c r="E399" s="14">
        <v>0.6</v>
      </c>
      <c r="F399" s="14">
        <v>14.7</v>
      </c>
      <c r="G399" s="14">
        <v>70.5</v>
      </c>
      <c r="H399" s="14">
        <v>0.56</v>
      </c>
      <c r="I399" s="14">
        <v>0.33</v>
      </c>
      <c r="J399" s="14">
        <v>14.4</v>
      </c>
      <c r="K399" s="14">
        <v>44.4</v>
      </c>
      <c r="L399" s="14">
        <v>1.11</v>
      </c>
      <c r="M399" s="14">
        <v>262</v>
      </c>
      <c r="N399" s="14">
        <v>0.12</v>
      </c>
      <c r="O399" s="14">
        <v>20</v>
      </c>
      <c r="P399" s="54">
        <v>25</v>
      </c>
    </row>
    <row r="400" ht="18" spans="1:16">
      <c r="A400" s="32" t="s">
        <v>38</v>
      </c>
      <c r="B400" s="35" t="s">
        <v>54</v>
      </c>
      <c r="C400" s="14">
        <v>125</v>
      </c>
      <c r="D400" s="14">
        <v>3.13</v>
      </c>
      <c r="E400" s="14">
        <v>2.7</v>
      </c>
      <c r="F400" s="14">
        <v>12.17</v>
      </c>
      <c r="G400" s="14">
        <v>86.25</v>
      </c>
      <c r="H400" s="14">
        <v>0.08</v>
      </c>
      <c r="I400" s="14">
        <v>0.04</v>
      </c>
      <c r="J400" s="54">
        <v>0</v>
      </c>
      <c r="K400" s="14">
        <v>13.05</v>
      </c>
      <c r="L400" s="14">
        <v>1.62</v>
      </c>
      <c r="M400" s="14">
        <v>70</v>
      </c>
      <c r="N400" s="14">
        <v>0.03</v>
      </c>
      <c r="O400" s="14">
        <v>28</v>
      </c>
      <c r="P400" s="54">
        <v>30</v>
      </c>
    </row>
    <row r="401" ht="18" spans="1:16">
      <c r="A401" s="32" t="s">
        <v>55</v>
      </c>
      <c r="B401" s="32"/>
      <c r="C401" s="14"/>
      <c r="D401" s="64">
        <f>SUM(D398:D400)</f>
        <v>6.8</v>
      </c>
      <c r="E401" s="64">
        <f t="shared" ref="E401:P401" si="42">SUM(E398:E400)</f>
        <v>6.75</v>
      </c>
      <c r="F401" s="64">
        <f t="shared" si="42"/>
        <v>27.24</v>
      </c>
      <c r="G401" s="64">
        <f t="shared" si="42"/>
        <v>201.75</v>
      </c>
      <c r="H401" s="64">
        <f t="shared" si="42"/>
        <v>0.68</v>
      </c>
      <c r="I401" s="64">
        <f t="shared" si="42"/>
        <v>0.38</v>
      </c>
      <c r="J401" s="64">
        <f t="shared" si="42"/>
        <v>22.4</v>
      </c>
      <c r="K401" s="64">
        <f t="shared" si="42"/>
        <v>100.35</v>
      </c>
      <c r="L401" s="64">
        <f t="shared" si="42"/>
        <v>3.83</v>
      </c>
      <c r="M401" s="64">
        <f t="shared" si="42"/>
        <v>436</v>
      </c>
      <c r="N401" s="64">
        <f t="shared" si="42"/>
        <v>0.2</v>
      </c>
      <c r="O401" s="64">
        <f t="shared" si="42"/>
        <v>69</v>
      </c>
      <c r="P401" s="24">
        <f t="shared" si="42"/>
        <v>80</v>
      </c>
    </row>
    <row r="402" ht="18" spans="1:16">
      <c r="A402" s="28" t="s">
        <v>56</v>
      </c>
      <c r="B402" s="4"/>
      <c r="C402" s="3"/>
      <c r="D402" s="53">
        <f>D390+D396+D401</f>
        <v>29.9</v>
      </c>
      <c r="E402" s="53">
        <f t="shared" ref="E402:P402" si="43">E390+E396+E401</f>
        <v>29.75</v>
      </c>
      <c r="F402" s="53">
        <f t="shared" si="43"/>
        <v>142.94</v>
      </c>
      <c r="G402" s="53">
        <f t="shared" si="43"/>
        <v>946.15</v>
      </c>
      <c r="H402" s="53">
        <f t="shared" si="43"/>
        <v>1.25</v>
      </c>
      <c r="I402" s="53">
        <f t="shared" si="43"/>
        <v>0.92</v>
      </c>
      <c r="J402" s="53">
        <f t="shared" si="43"/>
        <v>36.02</v>
      </c>
      <c r="K402" s="53">
        <f t="shared" si="43"/>
        <v>505.75</v>
      </c>
      <c r="L402" s="53">
        <f t="shared" si="43"/>
        <v>598.83</v>
      </c>
      <c r="M402" s="53">
        <f t="shared" si="43"/>
        <v>582.2</v>
      </c>
      <c r="N402" s="53">
        <f t="shared" si="43"/>
        <v>547.7</v>
      </c>
      <c r="O402" s="53">
        <f t="shared" si="43"/>
        <v>75.41</v>
      </c>
      <c r="P402" s="53">
        <f t="shared" si="43"/>
        <v>240</v>
      </c>
    </row>
    <row r="403" ht="18" spans="1:16">
      <c r="A403" s="37" t="s">
        <v>57</v>
      </c>
      <c r="B403" s="38"/>
      <c r="C403" s="14"/>
      <c r="D403" s="36"/>
      <c r="E403" s="39"/>
      <c r="F403" s="40"/>
      <c r="G403" s="40"/>
      <c r="H403" s="40"/>
      <c r="I403" s="40"/>
      <c r="J403" s="36"/>
      <c r="K403" s="36"/>
      <c r="L403" s="36"/>
      <c r="M403" s="36"/>
      <c r="N403" s="36"/>
      <c r="O403" s="36"/>
      <c r="P403" s="36"/>
    </row>
    <row r="404" ht="18" spans="1:16">
      <c r="A404" s="37" t="s">
        <v>58</v>
      </c>
      <c r="B404" s="38"/>
      <c r="C404" s="14"/>
      <c r="D404" s="36"/>
      <c r="E404" s="39" t="s">
        <v>59</v>
      </c>
      <c r="F404" s="40"/>
      <c r="G404" s="40"/>
      <c r="H404" s="40"/>
      <c r="I404" s="40"/>
      <c r="J404" s="55"/>
      <c r="K404" s="55"/>
      <c r="L404" s="55"/>
      <c r="M404" s="55"/>
      <c r="N404" s="55"/>
      <c r="O404" s="55"/>
      <c r="P404" s="55"/>
    </row>
    <row r="405" ht="18" spans="1:16">
      <c r="A405" s="37" t="s">
        <v>60</v>
      </c>
      <c r="B405" s="38"/>
      <c r="C405" s="14"/>
      <c r="D405" s="36"/>
      <c r="E405" s="39"/>
      <c r="F405" s="40"/>
      <c r="G405" s="40"/>
      <c r="H405" s="40"/>
      <c r="I405" s="40"/>
      <c r="J405" s="36"/>
      <c r="K405" s="36"/>
      <c r="L405" s="36"/>
      <c r="M405" s="36"/>
      <c r="N405" s="36"/>
      <c r="O405" s="36"/>
      <c r="P405" s="36"/>
    </row>
    <row r="406" ht="18" spans="1:16">
      <c r="A406" s="37" t="s">
        <v>61</v>
      </c>
      <c r="B406" s="38"/>
      <c r="C406" s="14"/>
      <c r="D406" s="36"/>
      <c r="E406" s="39" t="s">
        <v>62</v>
      </c>
      <c r="F406" s="40"/>
      <c r="G406" s="40"/>
      <c r="H406" s="41"/>
      <c r="I406" s="41"/>
      <c r="J406" s="55"/>
      <c r="K406" s="55"/>
      <c r="L406" s="55"/>
      <c r="M406" s="55"/>
      <c r="N406" s="55"/>
      <c r="O406" s="55"/>
      <c r="P406" s="55"/>
    </row>
    <row r="407" ht="18" spans="1:16">
      <c r="A407" s="4"/>
      <c r="B407" s="4"/>
      <c r="C407" s="3"/>
      <c r="D407" s="36"/>
      <c r="E407" s="39"/>
      <c r="F407" s="40"/>
      <c r="G407" s="40"/>
      <c r="H407" s="40"/>
      <c r="I407" s="40"/>
      <c r="J407" s="36"/>
      <c r="K407" s="36"/>
      <c r="L407" s="36"/>
      <c r="M407" s="36"/>
      <c r="N407" s="36"/>
      <c r="O407" s="36"/>
      <c r="P407" s="36"/>
    </row>
    <row r="408" ht="17.5" customHeight="1"/>
    <row r="409" ht="29" customHeight="1" spans="1:16">
      <c r="A409" s="3" t="s">
        <v>153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ht="18" spans="1:16">
      <c r="A411" s="4" t="s">
        <v>1</v>
      </c>
      <c r="B411" s="4"/>
      <c r="C411" s="3"/>
      <c r="D411" s="3"/>
      <c r="E411" s="3"/>
      <c r="F411" s="3"/>
      <c r="G411" s="3"/>
      <c r="H411" s="4" t="s">
        <v>1</v>
      </c>
      <c r="I411" s="47"/>
      <c r="J411" s="47"/>
      <c r="K411" s="47"/>
      <c r="L411" s="47"/>
      <c r="M411" s="47"/>
      <c r="N411" s="47"/>
      <c r="O411" s="47"/>
      <c r="P411" s="47"/>
    </row>
    <row r="412" ht="18" spans="1:16">
      <c r="A412" s="4" t="s">
        <v>2</v>
      </c>
      <c r="B412" s="4"/>
      <c r="C412" s="3"/>
      <c r="D412" s="3"/>
      <c r="E412" s="3"/>
      <c r="F412" s="3"/>
      <c r="G412" s="3"/>
      <c r="H412" s="4" t="s">
        <v>149</v>
      </c>
      <c r="I412" s="47"/>
      <c r="J412" s="47"/>
      <c r="K412" s="47"/>
      <c r="L412" s="47"/>
      <c r="M412" s="47"/>
      <c r="N412" s="47"/>
      <c r="O412" s="47"/>
      <c r="P412" s="47"/>
    </row>
    <row r="413" ht="18" spans="1:16">
      <c r="A413" s="5" t="s">
        <v>4</v>
      </c>
      <c r="B413" s="5"/>
      <c r="C413" s="6"/>
      <c r="D413" s="5"/>
      <c r="E413" s="5"/>
      <c r="F413" s="5"/>
      <c r="G413" s="5"/>
      <c r="H413" s="5" t="s">
        <v>150</v>
      </c>
      <c r="I413"/>
      <c r="J413"/>
      <c r="K413"/>
      <c r="L413"/>
      <c r="M413"/>
      <c r="N413"/>
      <c r="O413"/>
      <c r="P413"/>
    </row>
    <row r="414" ht="18" spans="1:16">
      <c r="A414" s="5" t="s">
        <v>6</v>
      </c>
      <c r="B414" s="5"/>
      <c r="C414" s="6"/>
      <c r="D414" s="5"/>
      <c r="E414" s="5"/>
      <c r="F414" s="5"/>
      <c r="G414" s="5"/>
      <c r="H414" s="5" t="s">
        <v>6</v>
      </c>
      <c r="I414"/>
      <c r="J414"/>
      <c r="K414" s="5"/>
      <c r="L414" s="5"/>
      <c r="M414" s="5"/>
      <c r="N414" s="5"/>
      <c r="O414" s="5"/>
      <c r="P414" s="5"/>
    </row>
    <row r="415" ht="25.2" spans="1:16">
      <c r="A415" s="7" t="s">
        <v>7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ht="20.4" spans="1:16">
      <c r="A416" s="8" t="s">
        <v>152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ht="20.4" spans="1:16">
      <c r="A417" s="8"/>
      <c r="B417" s="8"/>
      <c r="C417" s="8"/>
      <c r="D417" s="8"/>
      <c r="E417" s="8"/>
      <c r="F417" s="8" t="s">
        <v>9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ht="18" spans="1:16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</row>
    <row r="419" ht="18" spans="1:16">
      <c r="A419" s="9" t="s">
        <v>145</v>
      </c>
      <c r="B419" s="10" t="s">
        <v>11</v>
      </c>
      <c r="C419" s="10" t="s">
        <v>12</v>
      </c>
      <c r="D419" s="11" t="s">
        <v>13</v>
      </c>
      <c r="E419" s="12"/>
      <c r="F419" s="13"/>
      <c r="G419" s="10" t="s">
        <v>14</v>
      </c>
      <c r="H419" s="11" t="s">
        <v>15</v>
      </c>
      <c r="I419" s="12"/>
      <c r="J419" s="12"/>
      <c r="K419" s="12"/>
      <c r="L419" s="11" t="s">
        <v>16</v>
      </c>
      <c r="M419" s="12"/>
      <c r="N419" s="12"/>
      <c r="O419" s="13"/>
      <c r="P419" s="48" t="s">
        <v>17</v>
      </c>
    </row>
    <row r="420" ht="18" spans="1:16">
      <c r="A420" s="14" t="s">
        <v>18</v>
      </c>
      <c r="B420" s="15"/>
      <c r="C420" s="15"/>
      <c r="D420" s="14" t="s">
        <v>19</v>
      </c>
      <c r="E420" s="14" t="s">
        <v>20</v>
      </c>
      <c r="F420" s="14" t="s">
        <v>21</v>
      </c>
      <c r="G420" s="15"/>
      <c r="H420" s="14" t="s">
        <v>22</v>
      </c>
      <c r="I420" s="14" t="s">
        <v>23</v>
      </c>
      <c r="J420" s="14" t="s">
        <v>24</v>
      </c>
      <c r="K420" s="14" t="s">
        <v>25</v>
      </c>
      <c r="L420" s="14" t="s">
        <v>26</v>
      </c>
      <c r="M420" s="14" t="s">
        <v>27</v>
      </c>
      <c r="N420" s="14" t="s">
        <v>28</v>
      </c>
      <c r="O420" s="14" t="s">
        <v>29</v>
      </c>
      <c r="P420" s="49"/>
    </row>
    <row r="421" ht="18" spans="1:16">
      <c r="A421" s="16" t="s">
        <v>146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ht="18" spans="1:16">
      <c r="A422" s="18" t="s">
        <v>31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ht="18" spans="1:16">
      <c r="A423" s="20" t="s">
        <v>110</v>
      </c>
      <c r="B423" s="20" t="s">
        <v>111</v>
      </c>
      <c r="C423" s="21">
        <v>200</v>
      </c>
      <c r="D423" s="21">
        <v>3.5</v>
      </c>
      <c r="E423" s="21">
        <v>4.7</v>
      </c>
      <c r="F423" s="21">
        <v>18</v>
      </c>
      <c r="G423" s="21">
        <v>147.1</v>
      </c>
      <c r="H423" s="21">
        <v>0.06</v>
      </c>
      <c r="I423" s="21">
        <v>0.8</v>
      </c>
      <c r="J423" s="21">
        <v>0.28</v>
      </c>
      <c r="K423" s="21">
        <v>20.7</v>
      </c>
      <c r="L423" s="21">
        <v>78.5</v>
      </c>
      <c r="M423" s="21">
        <v>16.5</v>
      </c>
      <c r="N423" s="21">
        <v>111</v>
      </c>
      <c r="O423" s="21">
        <v>0.43</v>
      </c>
      <c r="P423" s="52">
        <v>23.55</v>
      </c>
    </row>
    <row r="424" ht="18" spans="1:16">
      <c r="A424" s="20" t="s">
        <v>96</v>
      </c>
      <c r="B424" s="20" t="s">
        <v>97</v>
      </c>
      <c r="C424" s="21">
        <v>200</v>
      </c>
      <c r="D424" s="21">
        <v>3.7</v>
      </c>
      <c r="E424" s="21">
        <v>2.9</v>
      </c>
      <c r="F424" s="21">
        <v>11.3</v>
      </c>
      <c r="G424" s="21">
        <v>86</v>
      </c>
      <c r="H424" s="21">
        <v>0.03</v>
      </c>
      <c r="I424" s="21">
        <v>0.13</v>
      </c>
      <c r="J424" s="21">
        <v>0.52</v>
      </c>
      <c r="K424" s="21">
        <v>13.3</v>
      </c>
      <c r="L424" s="21">
        <v>111</v>
      </c>
      <c r="M424" s="21">
        <v>31</v>
      </c>
      <c r="N424" s="21">
        <v>107</v>
      </c>
      <c r="O424" s="21">
        <v>1.07</v>
      </c>
      <c r="P424" s="52">
        <v>20</v>
      </c>
    </row>
    <row r="425" ht="18" spans="1:16">
      <c r="A425" s="20" t="s">
        <v>38</v>
      </c>
      <c r="B425" s="20" t="s">
        <v>112</v>
      </c>
      <c r="C425" s="21">
        <v>125</v>
      </c>
      <c r="D425" s="21">
        <v>0.9</v>
      </c>
      <c r="E425" s="21">
        <v>0.3</v>
      </c>
      <c r="F425" s="21">
        <v>11.1</v>
      </c>
      <c r="G425" s="21">
        <v>52.5</v>
      </c>
      <c r="H425" s="21">
        <v>0</v>
      </c>
      <c r="I425" s="21">
        <v>0</v>
      </c>
      <c r="J425" s="21">
        <v>9.8</v>
      </c>
      <c r="K425" s="21">
        <v>0</v>
      </c>
      <c r="L425" s="21">
        <v>20.1</v>
      </c>
      <c r="M425" s="21">
        <v>15.5</v>
      </c>
      <c r="N425" s="21">
        <v>17.1</v>
      </c>
      <c r="O425" s="21">
        <v>1</v>
      </c>
      <c r="P425" s="50">
        <v>33.57</v>
      </c>
    </row>
    <row r="426" ht="18" spans="1:16">
      <c r="A426" s="20" t="s">
        <v>38</v>
      </c>
      <c r="B426" s="20" t="s">
        <v>39</v>
      </c>
      <c r="C426" s="21">
        <v>30</v>
      </c>
      <c r="D426" s="21">
        <v>2.3</v>
      </c>
      <c r="E426" s="21">
        <v>0.2</v>
      </c>
      <c r="F426" s="21">
        <v>15.4</v>
      </c>
      <c r="G426" s="21">
        <v>70.3</v>
      </c>
      <c r="H426" s="21">
        <v>0.12</v>
      </c>
      <c r="I426" s="21">
        <v>0.09</v>
      </c>
      <c r="J426" s="21">
        <v>0.06</v>
      </c>
      <c r="K426" s="21">
        <v>0</v>
      </c>
      <c r="L426" s="21">
        <v>37.5</v>
      </c>
      <c r="M426" s="21">
        <v>12.3</v>
      </c>
      <c r="N426" s="21">
        <v>38.7</v>
      </c>
      <c r="O426" s="21">
        <v>1.08</v>
      </c>
      <c r="P426" s="50">
        <v>2.88</v>
      </c>
    </row>
    <row r="427" ht="18" spans="1:16">
      <c r="A427" s="20" t="s">
        <v>40</v>
      </c>
      <c r="B427" s="20"/>
      <c r="C427" s="21"/>
      <c r="D427" s="71">
        <f>SUM(D423:D426)</f>
        <v>10.4</v>
      </c>
      <c r="E427" s="71">
        <f t="shared" ref="E427:P427" si="44">SUM(E423:E426)</f>
        <v>8.1</v>
      </c>
      <c r="F427" s="71">
        <f t="shared" si="44"/>
        <v>55.8</v>
      </c>
      <c r="G427" s="71">
        <f t="shared" si="44"/>
        <v>355.9</v>
      </c>
      <c r="H427" s="71">
        <f t="shared" si="44"/>
        <v>0.21</v>
      </c>
      <c r="I427" s="71">
        <f t="shared" si="44"/>
        <v>1.02</v>
      </c>
      <c r="J427" s="71">
        <f t="shared" si="44"/>
        <v>10.66</v>
      </c>
      <c r="K427" s="71">
        <f t="shared" si="44"/>
        <v>34</v>
      </c>
      <c r="L427" s="71">
        <f t="shared" si="44"/>
        <v>247.1</v>
      </c>
      <c r="M427" s="71">
        <f t="shared" si="44"/>
        <v>75.3</v>
      </c>
      <c r="N427" s="71">
        <f t="shared" si="44"/>
        <v>273.8</v>
      </c>
      <c r="O427" s="71">
        <f t="shared" si="44"/>
        <v>3.58</v>
      </c>
      <c r="P427" s="80">
        <f t="shared" si="44"/>
        <v>80</v>
      </c>
    </row>
    <row r="428" ht="18" spans="1:16">
      <c r="A428" s="25" t="s">
        <v>41</v>
      </c>
      <c r="B428" s="25"/>
      <c r="C428" s="25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16"/>
    </row>
    <row r="429" ht="18" spans="1:16">
      <c r="A429" s="20" t="s">
        <v>70</v>
      </c>
      <c r="B429" s="20" t="s">
        <v>147</v>
      </c>
      <c r="C429" s="21">
        <v>70</v>
      </c>
      <c r="D429" s="21">
        <v>9.6</v>
      </c>
      <c r="E429" s="21">
        <v>6.9</v>
      </c>
      <c r="F429" s="21">
        <v>4.4</v>
      </c>
      <c r="G429" s="21">
        <v>103</v>
      </c>
      <c r="H429" s="21">
        <v>0.06</v>
      </c>
      <c r="I429" s="21">
        <v>0.06</v>
      </c>
      <c r="J429" s="21">
        <v>1.91</v>
      </c>
      <c r="K429" s="21">
        <v>221</v>
      </c>
      <c r="L429" s="21">
        <v>31</v>
      </c>
      <c r="M429" s="21">
        <v>39</v>
      </c>
      <c r="N429" s="21">
        <v>146</v>
      </c>
      <c r="O429" s="21">
        <v>0.74</v>
      </c>
      <c r="P429" s="50">
        <v>44.24</v>
      </c>
    </row>
    <row r="430" ht="18" spans="1:16">
      <c r="A430" s="20" t="s">
        <v>72</v>
      </c>
      <c r="B430" s="20" t="s">
        <v>73</v>
      </c>
      <c r="C430" s="21">
        <v>150</v>
      </c>
      <c r="D430" s="21">
        <v>3.7</v>
      </c>
      <c r="E430" s="21">
        <v>4.8</v>
      </c>
      <c r="F430" s="21">
        <v>36.5</v>
      </c>
      <c r="G430" s="21">
        <v>203.5</v>
      </c>
      <c r="H430" s="21">
        <v>0.03</v>
      </c>
      <c r="I430" s="21">
        <v>0.03</v>
      </c>
      <c r="J430" s="21">
        <v>0</v>
      </c>
      <c r="K430" s="21">
        <v>18.4</v>
      </c>
      <c r="L430" s="21">
        <v>6.9</v>
      </c>
      <c r="M430" s="21">
        <v>24</v>
      </c>
      <c r="N430" s="21">
        <v>73</v>
      </c>
      <c r="O430" s="21">
        <v>0.49</v>
      </c>
      <c r="P430" s="50">
        <v>15</v>
      </c>
    </row>
    <row r="431" ht="18" spans="1:16">
      <c r="A431" s="20" t="s">
        <v>90</v>
      </c>
      <c r="B431" s="20" t="s">
        <v>91</v>
      </c>
      <c r="C431" s="21">
        <v>200</v>
      </c>
      <c r="D431" s="21">
        <v>1</v>
      </c>
      <c r="E431" s="21">
        <v>0.1</v>
      </c>
      <c r="F431" s="21">
        <v>15.76</v>
      </c>
      <c r="G431" s="21">
        <v>66.9</v>
      </c>
      <c r="H431" s="21">
        <v>0.01</v>
      </c>
      <c r="I431" s="21">
        <v>0.03</v>
      </c>
      <c r="J431" s="21">
        <v>0.32</v>
      </c>
      <c r="K431" s="21">
        <v>70</v>
      </c>
      <c r="L431" s="21">
        <v>28</v>
      </c>
      <c r="M431" s="21">
        <v>18</v>
      </c>
      <c r="N431" s="21">
        <v>25</v>
      </c>
      <c r="O431" s="21">
        <v>0.58</v>
      </c>
      <c r="P431" s="50">
        <v>15</v>
      </c>
    </row>
    <row r="432" ht="18" spans="1:16">
      <c r="A432" s="20" t="s">
        <v>38</v>
      </c>
      <c r="B432" s="20" t="s">
        <v>39</v>
      </c>
      <c r="C432" s="21">
        <v>60</v>
      </c>
      <c r="D432" s="21">
        <v>3.4</v>
      </c>
      <c r="E432" s="21">
        <v>0.4</v>
      </c>
      <c r="F432" s="21">
        <v>22.1</v>
      </c>
      <c r="G432" s="21">
        <v>105.5</v>
      </c>
      <c r="H432" s="21">
        <v>0.18</v>
      </c>
      <c r="I432" s="21">
        <v>0.14</v>
      </c>
      <c r="J432" s="21">
        <v>0.09</v>
      </c>
      <c r="K432" s="21">
        <v>0</v>
      </c>
      <c r="L432" s="21">
        <v>56.25</v>
      </c>
      <c r="M432" s="21">
        <v>18.45</v>
      </c>
      <c r="N432" s="21">
        <v>58.05</v>
      </c>
      <c r="O432" s="21">
        <v>1.62</v>
      </c>
      <c r="P432" s="50">
        <v>5.76</v>
      </c>
    </row>
    <row r="433" ht="18" spans="1:16">
      <c r="A433" s="22" t="s">
        <v>50</v>
      </c>
      <c r="B433" s="22"/>
      <c r="C433" s="23"/>
      <c r="D433" s="64">
        <f t="shared" ref="D433:O433" si="45">SUM(D430:D432)</f>
        <v>8.1</v>
      </c>
      <c r="E433" s="64">
        <f t="shared" si="45"/>
        <v>5.3</v>
      </c>
      <c r="F433" s="64">
        <f t="shared" si="45"/>
        <v>74.36</v>
      </c>
      <c r="G433" s="64">
        <f t="shared" si="45"/>
        <v>375.9</v>
      </c>
      <c r="H433" s="64">
        <f t="shared" si="45"/>
        <v>0.22</v>
      </c>
      <c r="I433" s="64">
        <f t="shared" si="45"/>
        <v>0.2</v>
      </c>
      <c r="J433" s="64">
        <f t="shared" si="45"/>
        <v>0.41</v>
      </c>
      <c r="K433" s="64">
        <f t="shared" si="45"/>
        <v>88.4</v>
      </c>
      <c r="L433" s="64">
        <f t="shared" si="45"/>
        <v>91.15</v>
      </c>
      <c r="M433" s="64">
        <f t="shared" si="45"/>
        <v>60.45</v>
      </c>
      <c r="N433" s="64">
        <f t="shared" si="45"/>
        <v>156.05</v>
      </c>
      <c r="O433" s="64">
        <f t="shared" si="45"/>
        <v>2.69</v>
      </c>
      <c r="P433" s="77">
        <f>SUM(P429:P432)</f>
        <v>80</v>
      </c>
    </row>
    <row r="434" ht="18" spans="1:16">
      <c r="A434" s="16" t="s">
        <v>51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53"/>
    </row>
    <row r="435" ht="18" spans="1:16">
      <c r="A435" s="32" t="s">
        <v>38</v>
      </c>
      <c r="B435" s="33" t="s">
        <v>52</v>
      </c>
      <c r="C435" s="34">
        <v>75</v>
      </c>
      <c r="D435" s="14">
        <v>3.07</v>
      </c>
      <c r="E435" s="14">
        <v>3.45</v>
      </c>
      <c r="F435" s="14">
        <v>0.37</v>
      </c>
      <c r="G435" s="14">
        <v>45</v>
      </c>
      <c r="H435" s="14">
        <v>0.04</v>
      </c>
      <c r="I435" s="14">
        <v>0.01</v>
      </c>
      <c r="J435" s="14">
        <v>8</v>
      </c>
      <c r="K435" s="14">
        <v>42.9</v>
      </c>
      <c r="L435" s="14">
        <v>1.1</v>
      </c>
      <c r="M435" s="14">
        <v>104</v>
      </c>
      <c r="N435" s="14">
        <v>0.05</v>
      </c>
      <c r="O435" s="14">
        <v>21</v>
      </c>
      <c r="P435" s="54">
        <v>25</v>
      </c>
    </row>
    <row r="436" ht="18" spans="1:16">
      <c r="A436" s="32" t="s">
        <v>38</v>
      </c>
      <c r="B436" s="33" t="s">
        <v>53</v>
      </c>
      <c r="C436" s="14">
        <v>200</v>
      </c>
      <c r="D436" s="14">
        <v>0.6</v>
      </c>
      <c r="E436" s="14">
        <v>0.6</v>
      </c>
      <c r="F436" s="14">
        <v>14.7</v>
      </c>
      <c r="G436" s="14">
        <v>70.5</v>
      </c>
      <c r="H436" s="14">
        <v>0.56</v>
      </c>
      <c r="I436" s="14">
        <v>0.33</v>
      </c>
      <c r="J436" s="14">
        <v>14.4</v>
      </c>
      <c r="K436" s="14">
        <v>44.4</v>
      </c>
      <c r="L436" s="14">
        <v>1.11</v>
      </c>
      <c r="M436" s="14">
        <v>262</v>
      </c>
      <c r="N436" s="14">
        <v>0.12</v>
      </c>
      <c r="O436" s="14">
        <v>20</v>
      </c>
      <c r="P436" s="54">
        <v>25</v>
      </c>
    </row>
    <row r="437" ht="18" spans="1:16">
      <c r="A437" s="32" t="s">
        <v>38</v>
      </c>
      <c r="B437" s="35" t="s">
        <v>54</v>
      </c>
      <c r="C437" s="14">
        <v>125</v>
      </c>
      <c r="D437" s="14">
        <v>3.13</v>
      </c>
      <c r="E437" s="14">
        <v>2.7</v>
      </c>
      <c r="F437" s="14">
        <v>12.17</v>
      </c>
      <c r="G437" s="14">
        <v>86.25</v>
      </c>
      <c r="H437" s="14">
        <v>0.08</v>
      </c>
      <c r="I437" s="14">
        <v>0.04</v>
      </c>
      <c r="J437" s="54">
        <v>0</v>
      </c>
      <c r="K437" s="14">
        <v>13.05</v>
      </c>
      <c r="L437" s="14">
        <v>1.62</v>
      </c>
      <c r="M437" s="14">
        <v>70</v>
      </c>
      <c r="N437" s="14">
        <v>0.03</v>
      </c>
      <c r="O437" s="14">
        <v>28</v>
      </c>
      <c r="P437" s="54">
        <v>30</v>
      </c>
    </row>
    <row r="438" ht="18" spans="1:16">
      <c r="A438" s="32" t="s">
        <v>55</v>
      </c>
      <c r="B438" s="32"/>
      <c r="C438" s="14"/>
      <c r="D438" s="64">
        <f>SUM(D435:D437)</f>
        <v>6.8</v>
      </c>
      <c r="E438" s="64">
        <f t="shared" ref="E438:P438" si="46">SUM(E435:E437)</f>
        <v>6.75</v>
      </c>
      <c r="F438" s="64">
        <f t="shared" si="46"/>
        <v>27.24</v>
      </c>
      <c r="G438" s="64">
        <f t="shared" si="46"/>
        <v>201.75</v>
      </c>
      <c r="H438" s="64">
        <f t="shared" si="46"/>
        <v>0.68</v>
      </c>
      <c r="I438" s="64">
        <f t="shared" si="46"/>
        <v>0.38</v>
      </c>
      <c r="J438" s="64">
        <f t="shared" si="46"/>
        <v>22.4</v>
      </c>
      <c r="K438" s="64">
        <f t="shared" si="46"/>
        <v>100.35</v>
      </c>
      <c r="L438" s="64">
        <f t="shared" si="46"/>
        <v>3.83</v>
      </c>
      <c r="M438" s="64">
        <f t="shared" si="46"/>
        <v>436</v>
      </c>
      <c r="N438" s="64">
        <f t="shared" si="46"/>
        <v>0.2</v>
      </c>
      <c r="O438" s="64">
        <f t="shared" si="46"/>
        <v>69</v>
      </c>
      <c r="P438" s="24">
        <f t="shared" si="46"/>
        <v>80</v>
      </c>
    </row>
    <row r="439" ht="18" spans="1:16">
      <c r="A439" s="28" t="s">
        <v>56</v>
      </c>
      <c r="B439" s="4"/>
      <c r="C439" s="3"/>
      <c r="D439" s="53">
        <f>D427+D433+D438</f>
        <v>25.3</v>
      </c>
      <c r="E439" s="53">
        <f t="shared" ref="E439:P439" si="47">E427+E433+E438</f>
        <v>20.15</v>
      </c>
      <c r="F439" s="53">
        <f t="shared" si="47"/>
        <v>157.4</v>
      </c>
      <c r="G439" s="53">
        <f t="shared" si="47"/>
        <v>933.55</v>
      </c>
      <c r="H439" s="53">
        <f t="shared" si="47"/>
        <v>1.11</v>
      </c>
      <c r="I439" s="53">
        <f t="shared" si="47"/>
        <v>1.6</v>
      </c>
      <c r="J439" s="53">
        <f t="shared" si="47"/>
        <v>33.47</v>
      </c>
      <c r="K439" s="53">
        <f t="shared" si="47"/>
        <v>222.75</v>
      </c>
      <c r="L439" s="53">
        <f t="shared" si="47"/>
        <v>342.08</v>
      </c>
      <c r="M439" s="53">
        <f t="shared" si="47"/>
        <v>571.75</v>
      </c>
      <c r="N439" s="53">
        <f t="shared" si="47"/>
        <v>430.05</v>
      </c>
      <c r="O439" s="53">
        <f t="shared" si="47"/>
        <v>75.27</v>
      </c>
      <c r="P439" s="53">
        <f t="shared" si="47"/>
        <v>240</v>
      </c>
    </row>
    <row r="440" ht="18" spans="1:16">
      <c r="A440" s="37" t="s">
        <v>57</v>
      </c>
      <c r="B440" s="38"/>
      <c r="C440" s="14"/>
      <c r="D440" s="36"/>
      <c r="E440" s="39"/>
      <c r="F440" s="40"/>
      <c r="G440" s="40"/>
      <c r="H440" s="40"/>
      <c r="I440" s="40"/>
      <c r="J440" s="36"/>
      <c r="K440" s="36"/>
      <c r="L440" s="36"/>
      <c r="M440" s="36"/>
      <c r="N440" s="36"/>
      <c r="O440" s="36"/>
      <c r="P440" s="36"/>
    </row>
    <row r="441" ht="18" spans="1:16">
      <c r="A441" s="37" t="s">
        <v>58</v>
      </c>
      <c r="B441" s="38"/>
      <c r="C441" s="14"/>
      <c r="D441" s="36"/>
      <c r="E441" s="39" t="s">
        <v>59</v>
      </c>
      <c r="F441" s="40"/>
      <c r="G441" s="40"/>
      <c r="H441" s="40"/>
      <c r="I441" s="40"/>
      <c r="J441" s="55"/>
      <c r="K441" s="55"/>
      <c r="L441" s="55"/>
      <c r="M441" s="55"/>
      <c r="N441" s="55"/>
      <c r="O441" s="55"/>
      <c r="P441" s="55"/>
    </row>
    <row r="442" ht="18" spans="1:16">
      <c r="A442" s="37" t="s">
        <v>60</v>
      </c>
      <c r="B442" s="38"/>
      <c r="C442" s="14"/>
      <c r="D442" s="36"/>
      <c r="E442" s="39"/>
      <c r="F442" s="40"/>
      <c r="G442" s="40"/>
      <c r="H442" s="40"/>
      <c r="I442" s="40"/>
      <c r="J442" s="36"/>
      <c r="K442" s="36"/>
      <c r="L442" s="36"/>
      <c r="M442" s="36"/>
      <c r="N442" s="36"/>
      <c r="O442" s="36"/>
      <c r="P442" s="36"/>
    </row>
    <row r="443" ht="18" spans="1:16">
      <c r="A443" s="37" t="s">
        <v>61</v>
      </c>
      <c r="B443" s="38"/>
      <c r="C443" s="14"/>
      <c r="D443" s="36"/>
      <c r="E443" s="39" t="s">
        <v>62</v>
      </c>
      <c r="F443" s="40"/>
      <c r="G443" s="40"/>
      <c r="H443" s="41"/>
      <c r="I443" s="41"/>
      <c r="J443" s="55"/>
      <c r="K443" s="55"/>
      <c r="L443" s="55"/>
      <c r="M443" s="55"/>
      <c r="N443" s="55"/>
      <c r="O443" s="55"/>
      <c r="P443" s="55"/>
    </row>
  </sheetData>
  <mergeCells count="279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Q65:R65"/>
    <mergeCell ref="Q67:R67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44:B144"/>
    <mergeCell ref="A154:B154"/>
    <mergeCell ref="H154:P154"/>
    <mergeCell ref="A155:B155"/>
    <mergeCell ref="H155:P155"/>
    <mergeCell ref="H156:P156"/>
    <mergeCell ref="H157:I157"/>
    <mergeCell ref="A158:P158"/>
    <mergeCell ref="A159:P159"/>
    <mergeCell ref="A161:P161"/>
    <mergeCell ref="D162:F162"/>
    <mergeCell ref="H162:K162"/>
    <mergeCell ref="L162:O162"/>
    <mergeCell ref="A164:P164"/>
    <mergeCell ref="A165:P165"/>
    <mergeCell ref="A170:B170"/>
    <mergeCell ref="A171:P171"/>
    <mergeCell ref="A177:B177"/>
    <mergeCell ref="A178:O178"/>
    <mergeCell ref="A188:B188"/>
    <mergeCell ref="H188:P188"/>
    <mergeCell ref="H189:P189"/>
    <mergeCell ref="H190:I190"/>
    <mergeCell ref="A191:P191"/>
    <mergeCell ref="A192:P192"/>
    <mergeCell ref="A194:P194"/>
    <mergeCell ref="D195:F195"/>
    <mergeCell ref="H195:K195"/>
    <mergeCell ref="L195:O195"/>
    <mergeCell ref="A197:P197"/>
    <mergeCell ref="A198:P198"/>
    <mergeCell ref="A204:P204"/>
    <mergeCell ref="A209:B209"/>
    <mergeCell ref="A210:O210"/>
    <mergeCell ref="A223:B223"/>
    <mergeCell ref="H223:P223"/>
    <mergeCell ref="A224:B224"/>
    <mergeCell ref="H224:P224"/>
    <mergeCell ref="H225:P225"/>
    <mergeCell ref="H226:I226"/>
    <mergeCell ref="A227:P227"/>
    <mergeCell ref="A228:P228"/>
    <mergeCell ref="D231:F231"/>
    <mergeCell ref="H231:K231"/>
    <mergeCell ref="L231:O231"/>
    <mergeCell ref="A233:P233"/>
    <mergeCell ref="A234:P234"/>
    <mergeCell ref="A239:B239"/>
    <mergeCell ref="A240:P240"/>
    <mergeCell ref="A244:B244"/>
    <mergeCell ref="A245:O245"/>
    <mergeCell ref="A262:B262"/>
    <mergeCell ref="H262:P262"/>
    <mergeCell ref="A263:B263"/>
    <mergeCell ref="H263:P263"/>
    <mergeCell ref="H264:P264"/>
    <mergeCell ref="H265:I265"/>
    <mergeCell ref="A266:P266"/>
    <mergeCell ref="A267:P267"/>
    <mergeCell ref="A269:P269"/>
    <mergeCell ref="D270:F270"/>
    <mergeCell ref="H270:K270"/>
    <mergeCell ref="L270:O270"/>
    <mergeCell ref="A272:P272"/>
    <mergeCell ref="A273:P273"/>
    <mergeCell ref="A274:P274"/>
    <mergeCell ref="A280:B280"/>
    <mergeCell ref="A281:P281"/>
    <mergeCell ref="A286:B286"/>
    <mergeCell ref="A287:O287"/>
    <mergeCell ref="A299:B299"/>
    <mergeCell ref="H299:P299"/>
    <mergeCell ref="A300:B300"/>
    <mergeCell ref="H300:P300"/>
    <mergeCell ref="H301:P301"/>
    <mergeCell ref="H302:I302"/>
    <mergeCell ref="A303:P303"/>
    <mergeCell ref="A304:P304"/>
    <mergeCell ref="D307:F307"/>
    <mergeCell ref="H307:K307"/>
    <mergeCell ref="L307:O307"/>
    <mergeCell ref="A309:P309"/>
    <mergeCell ref="A310:P310"/>
    <mergeCell ref="A316:P316"/>
    <mergeCell ref="A321:B321"/>
    <mergeCell ref="A322:O322"/>
    <mergeCell ref="A337:B337"/>
    <mergeCell ref="H337:P337"/>
    <mergeCell ref="A338:B338"/>
    <mergeCell ref="H338:P338"/>
    <mergeCell ref="H339:P339"/>
    <mergeCell ref="H340:I340"/>
    <mergeCell ref="A341:P341"/>
    <mergeCell ref="A342:P342"/>
    <mergeCell ref="A344:P344"/>
    <mergeCell ref="D345:F345"/>
    <mergeCell ref="H345:K345"/>
    <mergeCell ref="L345:O345"/>
    <mergeCell ref="A347:P347"/>
    <mergeCell ref="A348:P348"/>
    <mergeCell ref="A352:B352"/>
    <mergeCell ref="A353:P353"/>
    <mergeCell ref="A359:B359"/>
    <mergeCell ref="A360:O360"/>
    <mergeCell ref="A374:B374"/>
    <mergeCell ref="H374:P374"/>
    <mergeCell ref="A375:B375"/>
    <mergeCell ref="H375:P375"/>
    <mergeCell ref="H376:P376"/>
    <mergeCell ref="H377:I377"/>
    <mergeCell ref="A378:P378"/>
    <mergeCell ref="A379:P379"/>
    <mergeCell ref="A381:P381"/>
    <mergeCell ref="D382:F382"/>
    <mergeCell ref="H382:K382"/>
    <mergeCell ref="L382:O382"/>
    <mergeCell ref="A384:P384"/>
    <mergeCell ref="A385:P385"/>
    <mergeCell ref="A390:B390"/>
    <mergeCell ref="A391:P391"/>
    <mergeCell ref="A396:B396"/>
    <mergeCell ref="A397:O397"/>
    <mergeCell ref="A411:B411"/>
    <mergeCell ref="H411:P411"/>
    <mergeCell ref="A412:B412"/>
    <mergeCell ref="H412:P412"/>
    <mergeCell ref="H413:P413"/>
    <mergeCell ref="H414:I414"/>
    <mergeCell ref="A415:P415"/>
    <mergeCell ref="A416:P416"/>
    <mergeCell ref="A418:P418"/>
    <mergeCell ref="D419:F419"/>
    <mergeCell ref="H419:K419"/>
    <mergeCell ref="L419:O419"/>
    <mergeCell ref="A421:P421"/>
    <mergeCell ref="A422:P422"/>
    <mergeCell ref="A428:P428"/>
    <mergeCell ref="A433:B433"/>
    <mergeCell ref="A434:O434"/>
    <mergeCell ref="B11:B12"/>
    <mergeCell ref="B48:B49"/>
    <mergeCell ref="B86:B87"/>
    <mergeCell ref="B123:B124"/>
    <mergeCell ref="B162:B163"/>
    <mergeCell ref="B195:B196"/>
    <mergeCell ref="B231:B232"/>
    <mergeCell ref="B270:B271"/>
    <mergeCell ref="B307:B308"/>
    <mergeCell ref="B345:B346"/>
    <mergeCell ref="B382:B383"/>
    <mergeCell ref="B419:B420"/>
    <mergeCell ref="C11:C12"/>
    <mergeCell ref="C48:C49"/>
    <mergeCell ref="C86:C87"/>
    <mergeCell ref="C123:C124"/>
    <mergeCell ref="C162:C163"/>
    <mergeCell ref="C195:C196"/>
    <mergeCell ref="C231:C232"/>
    <mergeCell ref="C270:C271"/>
    <mergeCell ref="C307:C308"/>
    <mergeCell ref="C345:C346"/>
    <mergeCell ref="C382:C383"/>
    <mergeCell ref="C419:C420"/>
    <mergeCell ref="G11:G12"/>
    <mergeCell ref="G48:G49"/>
    <mergeCell ref="G86:G87"/>
    <mergeCell ref="G123:G124"/>
    <mergeCell ref="G162:G163"/>
    <mergeCell ref="G195:G196"/>
    <mergeCell ref="G231:G232"/>
    <mergeCell ref="G270:G271"/>
    <mergeCell ref="G307:G308"/>
    <mergeCell ref="G345:G346"/>
    <mergeCell ref="G382:G383"/>
    <mergeCell ref="G419:G420"/>
    <mergeCell ref="P11:P12"/>
    <mergeCell ref="P48:P49"/>
    <mergeCell ref="P86:P87"/>
    <mergeCell ref="P123:P124"/>
    <mergeCell ref="P162:P163"/>
    <mergeCell ref="P195:P196"/>
    <mergeCell ref="P231:P232"/>
    <mergeCell ref="P270:P271"/>
    <mergeCell ref="P307:P308"/>
    <mergeCell ref="P345:P346"/>
    <mergeCell ref="P382:P383"/>
    <mergeCell ref="P419:P420"/>
    <mergeCell ref="R48:R49"/>
    <mergeCell ref="S48:S49"/>
    <mergeCell ref="W48:W49"/>
    <mergeCell ref="AF48:AF49"/>
    <mergeCell ref="A1:P2"/>
    <mergeCell ref="A38:P39"/>
    <mergeCell ref="A76:P77"/>
    <mergeCell ref="A113:P114"/>
    <mergeCell ref="A150:P151"/>
    <mergeCell ref="A152:P153"/>
    <mergeCell ref="A258:P259"/>
    <mergeCell ref="A260:P261"/>
    <mergeCell ref="A297:P298"/>
    <mergeCell ref="A335:P336"/>
    <mergeCell ref="A372:P373"/>
    <mergeCell ref="A409:P410"/>
  </mergeCells>
  <pageMargins left="0.236220472440945" right="0.236220472440945" top="0.354330708661417" bottom="0.354330708661417" header="0.31496062992126" footer="0.31496062992126"/>
  <pageSetup paperSize="9" scale="78" orientation="landscape"/>
  <headerFooter/>
  <ignoredErrors>
    <ignoredError sqref="D433:O433" formulaRange="1"/>
    <ignoredError sqref="D427:O4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 Меню 14 ОВЗ (80.00)  </vt:lpstr>
      <vt:lpstr>Н Меню 25 ОВЗ (80.00)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0846FCEE43EA490BA758B0413DE96969_13</vt:lpwstr>
  </property>
  <property fmtid="{D5CDD505-2E9C-101B-9397-08002B2CF9AE}" pid="3" name="KSOProductBuildVer">
    <vt:lpwstr>1049-12.2.0.19805</vt:lpwstr>
  </property>
</Properties>
</file>