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Н Меню 14 СВО (86,45) " sheetId="86" r:id="rId1"/>
    <sheet name="Н Меню 25 СВО (86,45)" sheetId="7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<sst xmlns="http://schemas.openxmlformats.org/spreadsheetml/2006/main" count="1448" uniqueCount="147">
  <si>
    <t>Муниципальное бюджетное общеобразовательное учреждение "Средняя общеобразовательная школа №14"</t>
  </si>
  <si>
    <t>УТВЕРЖДЕНО</t>
  </si>
  <si>
    <t>ИП  Степанова Л.А.</t>
  </si>
  <si>
    <t>Директор МБОУ "Средняя общеобразовательная школа № 14"</t>
  </si>
  <si>
    <t>___________________</t>
  </si>
  <si>
    <t>Каюшанова Е.В.____________________</t>
  </si>
  <si>
    <t>МП</t>
  </si>
  <si>
    <t xml:space="preserve"> М Е Н Ю</t>
  </si>
  <si>
    <t>для организации питания обучающихся 5-11 классов, получающих социальную поддержку</t>
  </si>
  <si>
    <t>на _________________________ 2025 года</t>
  </si>
  <si>
    <t>1 день</t>
  </si>
  <si>
    <t>Наименование блюд</t>
  </si>
  <si>
    <t>Масса порции</t>
  </si>
  <si>
    <t>Пищевые вещества (г)</t>
  </si>
  <si>
    <t>Энергетическая ценность</t>
  </si>
  <si>
    <t>Витамины (мг)</t>
  </si>
  <si>
    <t>Минеральные вещества (мг)</t>
  </si>
  <si>
    <t>Цена, руб</t>
  </si>
  <si>
    <t>№ рец.</t>
  </si>
  <si>
    <t>Б</t>
  </si>
  <si>
    <t>Ж</t>
  </si>
  <si>
    <t>У</t>
  </si>
  <si>
    <t>В1</t>
  </si>
  <si>
    <t>С</t>
  </si>
  <si>
    <t>А (мкг)</t>
  </si>
  <si>
    <t>В2</t>
  </si>
  <si>
    <t>Сa</t>
  </si>
  <si>
    <t>P</t>
  </si>
  <si>
    <t>Mg</t>
  </si>
  <si>
    <t>Fe</t>
  </si>
  <si>
    <t>Понедельник-1</t>
  </si>
  <si>
    <t>Завтрак</t>
  </si>
  <si>
    <t>54-21к-2020</t>
  </si>
  <si>
    <t xml:space="preserve">Каша вязкая молочная ячневая </t>
  </si>
  <si>
    <t>54-1з-2020</t>
  </si>
  <si>
    <t>Сыр твердых сортов в нарезке</t>
  </si>
  <si>
    <t xml:space="preserve">54-3гн-2020 </t>
  </si>
  <si>
    <t xml:space="preserve">Чай с лимоном и сахаром </t>
  </si>
  <si>
    <t>Пром.</t>
  </si>
  <si>
    <t>Хлеб пшеничный</t>
  </si>
  <si>
    <t>Итого за завтрак</t>
  </si>
  <si>
    <t>Обед</t>
  </si>
  <si>
    <t xml:space="preserve">54-6з </t>
  </si>
  <si>
    <t xml:space="preserve">Салат из белокочанной капусты </t>
  </si>
  <si>
    <t>54-23м-2020</t>
  </si>
  <si>
    <t>Биточек из курицы</t>
  </si>
  <si>
    <t>54-21г2020</t>
  </si>
  <si>
    <t>Горошница</t>
  </si>
  <si>
    <t>54-1хн-2020</t>
  </si>
  <si>
    <t>Компот из смеси сухофруктов</t>
  </si>
  <si>
    <t>Итого за обед</t>
  </si>
  <si>
    <t>Итого за день</t>
  </si>
  <si>
    <t>Количество детей на завтрак</t>
  </si>
  <si>
    <t>Ответственный по питанию (ФИО)</t>
  </si>
  <si>
    <t>Количество детей на обед</t>
  </si>
  <si>
    <t>Количество детей в полдник</t>
  </si>
  <si>
    <t>Шеф повар (ФИО)</t>
  </si>
  <si>
    <t>Всего детей</t>
  </si>
  <si>
    <t>2 день</t>
  </si>
  <si>
    <t xml:space="preserve">Вторник -1 </t>
  </si>
  <si>
    <t>Запеканка рисовая с творогом</t>
  </si>
  <si>
    <t>54-7соус</t>
  </si>
  <si>
    <t>Соус шоколадный</t>
  </si>
  <si>
    <t>54-4гн-2020</t>
  </si>
  <si>
    <t xml:space="preserve">Чай с молоком и сахаром </t>
  </si>
  <si>
    <t>54-11р-2020</t>
  </si>
  <si>
    <t xml:space="preserve">Рыба тушеная в томате с овощами </t>
  </si>
  <si>
    <t>54-6г-2020</t>
  </si>
  <si>
    <t>Рис отварной</t>
  </si>
  <si>
    <t>54-5соус-2020</t>
  </si>
  <si>
    <t>Соус молочный натуральный</t>
  </si>
  <si>
    <t>54-13хн-2020</t>
  </si>
  <si>
    <t>Напиток из шиповника</t>
  </si>
  <si>
    <t>3 день</t>
  </si>
  <si>
    <t>Среда - 1</t>
  </si>
  <si>
    <t>54-11м</t>
  </si>
  <si>
    <t>Плов из отварной говядины</t>
  </si>
  <si>
    <t>54-2гн-2020</t>
  </si>
  <si>
    <t xml:space="preserve">Чай с сахаром </t>
  </si>
  <si>
    <t>54-18м-2020</t>
  </si>
  <si>
    <t>Оладьи из печени</t>
  </si>
  <si>
    <t>54-5г-2020</t>
  </si>
  <si>
    <t>Каша перловая  рассыпчатая</t>
  </si>
  <si>
    <t>54-1соус-2020</t>
  </si>
  <si>
    <t>Соус сметанный</t>
  </si>
  <si>
    <t>54-2хн-2020</t>
  </si>
  <si>
    <t xml:space="preserve">Компот из кураги </t>
  </si>
  <si>
    <t>4 день</t>
  </si>
  <si>
    <t>Четверг-1</t>
  </si>
  <si>
    <t>54-22к-2020</t>
  </si>
  <si>
    <t xml:space="preserve">Каша жидкая молочная овсяная </t>
  </si>
  <si>
    <t>54-23гн-2020</t>
  </si>
  <si>
    <t>Кофейный напиток с молоком</t>
  </si>
  <si>
    <t>54-25м</t>
  </si>
  <si>
    <t>Курица тушеная с морковью</t>
  </si>
  <si>
    <t>54-4г-2020</t>
  </si>
  <si>
    <t>Каша гречневая рассыпчатая</t>
  </si>
  <si>
    <t>5 день</t>
  </si>
  <si>
    <t xml:space="preserve">Пятница -1 </t>
  </si>
  <si>
    <t>54-24к-2020</t>
  </si>
  <si>
    <t>Каша жидкая молочная пшенная</t>
  </si>
  <si>
    <t>54-11г-2020</t>
  </si>
  <si>
    <t>Картофельное пюре</t>
  </si>
  <si>
    <t>6 день</t>
  </si>
  <si>
    <t xml:space="preserve">Суббота -1 </t>
  </si>
  <si>
    <t>54-21к</t>
  </si>
  <si>
    <t>Каша вязкая молочная ячневая</t>
  </si>
  <si>
    <t xml:space="preserve">Фрукт*** </t>
  </si>
  <si>
    <t>54-1м-2020</t>
  </si>
  <si>
    <t xml:space="preserve">Бефстроганов из отварной говядины </t>
  </si>
  <si>
    <t>54-3хн-2020</t>
  </si>
  <si>
    <t xml:space="preserve">Компот из чернослива </t>
  </si>
  <si>
    <t>7 день</t>
  </si>
  <si>
    <t>Понедельник- 2</t>
  </si>
  <si>
    <t>54-16к</t>
  </si>
  <si>
    <t>Каша  молочная «Дружба»</t>
  </si>
  <si>
    <t>54-21гн-2020</t>
  </si>
  <si>
    <t xml:space="preserve">Какао с молоком </t>
  </si>
  <si>
    <t>8 день</t>
  </si>
  <si>
    <t>Вторник - 2</t>
  </si>
  <si>
    <t>9 день</t>
  </si>
  <si>
    <t>Среда - 2</t>
  </si>
  <si>
    <t xml:space="preserve">Сыр в нарезке </t>
  </si>
  <si>
    <t>Чай с лимоном и сахаром</t>
  </si>
  <si>
    <t>Шницель из говядины</t>
  </si>
  <si>
    <t>Макароны с маслом</t>
  </si>
  <si>
    <t>Компот из сухофруктов</t>
  </si>
  <si>
    <t>10 день</t>
  </si>
  <si>
    <t>Четверг - 2</t>
  </si>
  <si>
    <t>Печень говяжья по-строгановски</t>
  </si>
  <si>
    <t>54-1г-2020</t>
  </si>
  <si>
    <t>Каша перловая рассыпчатая</t>
  </si>
  <si>
    <t>54-32хн-2020</t>
  </si>
  <si>
    <t>Компот из кураги</t>
  </si>
  <si>
    <t>11 день</t>
  </si>
  <si>
    <t>Пятница - 2</t>
  </si>
  <si>
    <t>54-2м</t>
  </si>
  <si>
    <t>Гуляш из говядины</t>
  </si>
  <si>
    <t>54-9г</t>
  </si>
  <si>
    <t xml:space="preserve">Рагу из овощей </t>
  </si>
  <si>
    <t>12 день</t>
  </si>
  <si>
    <t>Суббота - 2</t>
  </si>
  <si>
    <t>Рыба тушеная в томате с овощами</t>
  </si>
  <si>
    <t>Муниципальное бюджетное общеобразовательное учреждение "Средняя общеобразовательная школа №25"</t>
  </si>
  <si>
    <t>Директор МБОУ "Средняя общеобразовательная школа № 25"</t>
  </si>
  <si>
    <t>Кривошеев Е.Л. _________________</t>
  </si>
  <si>
    <t>Муниципальное бюджетное общеобразовательное учреждение "Средняя общеобразовательная школа №25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</si>
</sst>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</numFmts>
  <fonts count="27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4"/>
      <color theme="1"/>
      <name val="Arial Narrow"/>
      <charset val="204"/>
    </font>
    <font>
      <b/>
      <sz val="20"/>
      <color theme="1"/>
      <name val="Arial Narrow"/>
      <charset val="204"/>
    </font>
    <font>
      <b/>
      <sz val="16"/>
      <color theme="1"/>
      <name val="Arial Narrow"/>
      <charset val="204"/>
    </font>
    <font>
      <b/>
      <sz val="14"/>
      <color theme="1"/>
      <name val="Arial Narrow"/>
      <charset val="204"/>
    </font>
    <font>
      <sz val="14"/>
      <color rgb="FF000000"/>
      <name val="Arial Narrow"/>
      <charset val="204"/>
    </font>
    <font>
      <sz val="14"/>
      <name val="Arial Narrow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80" fontId="5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80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80" fontId="5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80" fontId="2" fillId="0" borderId="0" xfId="0" applyNumberFormat="1" applyFont="1" applyAlignment="1">
      <alignment horizontal="left" vertical="center"/>
    </xf>
    <xf numFmtId="180" fontId="2" fillId="0" borderId="0" xfId="0" applyNumberFormat="1" applyFont="1" applyAlignment="1">
      <alignment horizontal="center" vertical="center"/>
    </xf>
    <xf numFmtId="180" fontId="2" fillId="0" borderId="9" xfId="0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0" fillId="0" borderId="5" xfId="0" applyBorder="1" applyAlignment="1">
      <alignment vertical="center" wrapText="1"/>
    </xf>
    <xf numFmtId="180" fontId="2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80" fontId="5" fillId="0" borderId="10" xfId="0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180" fontId="5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2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2" fontId="2" fillId="0" borderId="0" xfId="0" applyNumberFormat="1" applyFont="1" applyAlignment="1">
      <alignment horizontal="center" vertical="top"/>
    </xf>
    <xf numFmtId="180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180" fontId="5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/>
    </xf>
    <xf numFmtId="180" fontId="5" fillId="0" borderId="1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49977111117893"/>
  </sheetPr>
  <dimension ref="A1:AF438"/>
  <sheetViews>
    <sheetView view="pageLayout" zoomScale="60" zoomScaleNormal="100" topLeftCell="A407" workbookViewId="0">
      <selection activeCell="G422" sqref="G422"/>
    </sheetView>
  </sheetViews>
  <sheetFormatPr defaultColWidth="8.81481481481481" defaultRowHeight="15.6"/>
  <cols>
    <col min="1" max="1" width="18.4537037037037" style="1" customWidth="1"/>
    <col min="2" max="2" width="43.6296296296296" style="1" customWidth="1"/>
    <col min="3" max="3" width="9.81481481481481" style="2" customWidth="1"/>
    <col min="4" max="4" width="7.72222222222222" style="1" customWidth="1"/>
    <col min="5" max="5" width="7.4537037037037" style="1" customWidth="1"/>
    <col min="6" max="6" width="8" style="1" customWidth="1"/>
    <col min="7" max="7" width="10.4537037037037" style="1" customWidth="1"/>
    <col min="8" max="8" width="7" style="1" customWidth="1"/>
    <col min="9" max="9" width="8.90740740740741" style="1" customWidth="1"/>
    <col min="10" max="10" width="9.81481481481481" style="1" customWidth="1"/>
    <col min="11" max="11" width="7.72222222222222" style="1" customWidth="1"/>
    <col min="12" max="12" width="7.62962962962963" style="1" customWidth="1"/>
    <col min="13" max="13" width="9.62962962962963" style="1" customWidth="1"/>
    <col min="14" max="14" width="8.17592592592593" style="1" customWidth="1"/>
    <col min="15" max="15" width="7.26851851851852" style="1" customWidth="1"/>
    <col min="16" max="16" width="10.2685185185185" style="1" customWidth="1"/>
    <col min="17" max="16384" width="8.81481481481481" style="1"/>
  </cols>
  <sheetData>
    <row r="1" ht="15.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6.5" customHeight="1" spans="1:1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8" spans="1:16">
      <c r="A3" s="4" t="s">
        <v>1</v>
      </c>
      <c r="B3" s="4"/>
      <c r="C3" s="3"/>
      <c r="D3" s="3"/>
      <c r="E3" s="3"/>
      <c r="F3" s="3"/>
      <c r="G3" s="3"/>
      <c r="H3" s="4" t="s">
        <v>1</v>
      </c>
      <c r="I3" s="42"/>
      <c r="J3" s="42"/>
      <c r="K3" s="42"/>
      <c r="L3" s="42"/>
      <c r="M3" s="42"/>
      <c r="N3" s="42"/>
      <c r="O3" s="42"/>
      <c r="P3" s="42"/>
    </row>
    <row r="4" ht="18" spans="1:16">
      <c r="A4" s="4" t="s">
        <v>2</v>
      </c>
      <c r="B4" s="4"/>
      <c r="C4" s="3"/>
      <c r="D4" s="3"/>
      <c r="E4" s="3"/>
      <c r="F4" s="3"/>
      <c r="G4" s="3"/>
      <c r="H4" s="4" t="s">
        <v>3</v>
      </c>
      <c r="I4" s="42"/>
      <c r="J4" s="42"/>
      <c r="K4" s="42"/>
      <c r="L4" s="42"/>
      <c r="M4" s="42"/>
      <c r="N4" s="42"/>
      <c r="O4" s="42"/>
      <c r="P4" s="42"/>
    </row>
    <row r="5" ht="18" spans="1:16">
      <c r="A5" s="5" t="s">
        <v>4</v>
      </c>
      <c r="B5" s="5"/>
      <c r="C5" s="6"/>
      <c r="D5" s="5"/>
      <c r="E5" s="5"/>
      <c r="F5" s="5"/>
      <c r="G5" s="5"/>
      <c r="H5" s="5" t="s">
        <v>5</v>
      </c>
      <c r="I5"/>
      <c r="J5"/>
      <c r="K5"/>
      <c r="L5"/>
      <c r="M5"/>
      <c r="N5"/>
      <c r="O5"/>
      <c r="P5"/>
    </row>
    <row r="6" ht="18" spans="1:16">
      <c r="A6" s="5" t="s">
        <v>6</v>
      </c>
      <c r="B6" s="5"/>
      <c r="C6" s="6"/>
      <c r="D6" s="5"/>
      <c r="E6" s="5"/>
      <c r="F6" s="5"/>
      <c r="G6" s="5"/>
      <c r="H6" s="5" t="s">
        <v>6</v>
      </c>
      <c r="I6"/>
      <c r="J6"/>
      <c r="K6" s="5"/>
      <c r="L6" s="5"/>
      <c r="M6" s="5"/>
      <c r="N6" s="5"/>
      <c r="O6" s="5"/>
      <c r="P6" s="5"/>
    </row>
    <row r="7" ht="25.2" spans="1:16">
      <c r="A7" s="7" t="s">
        <v>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ht="20.4" spans="1:16">
      <c r="A8" s="8" t="s">
        <v>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ht="20.4" spans="1:16">
      <c r="A9" s="8"/>
      <c r="B9" s="8"/>
      <c r="C9" s="8"/>
      <c r="D9" s="8"/>
      <c r="E9" s="8"/>
      <c r="F9" s="8" t="s">
        <v>9</v>
      </c>
      <c r="G9" s="8"/>
      <c r="H9" s="8"/>
      <c r="I9" s="8"/>
      <c r="J9" s="8"/>
      <c r="K9" s="8"/>
      <c r="L9" s="8"/>
      <c r="M9" s="8"/>
      <c r="N9" s="8"/>
      <c r="O9" s="8"/>
      <c r="P9" s="8"/>
    </row>
    <row r="10" ht="20.4" spans="1: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ht="31.25" customHeight="1" spans="1:16">
      <c r="A11" s="9" t="s">
        <v>10</v>
      </c>
      <c r="B11" s="10" t="s">
        <v>11</v>
      </c>
      <c r="C11" s="10" t="s">
        <v>12</v>
      </c>
      <c r="D11" s="11" t="s">
        <v>13</v>
      </c>
      <c r="E11" s="12"/>
      <c r="F11" s="13"/>
      <c r="G11" s="10" t="s">
        <v>14</v>
      </c>
      <c r="H11" s="11" t="s">
        <v>15</v>
      </c>
      <c r="I11" s="12"/>
      <c r="J11" s="12"/>
      <c r="K11" s="12"/>
      <c r="L11" s="11" t="s">
        <v>16</v>
      </c>
      <c r="M11" s="12"/>
      <c r="N11" s="12"/>
      <c r="O11" s="13"/>
      <c r="P11" s="43" t="s">
        <v>17</v>
      </c>
    </row>
    <row r="12" ht="21.5" customHeight="1" spans="1:16">
      <c r="A12" s="14" t="s">
        <v>18</v>
      </c>
      <c r="B12" s="15"/>
      <c r="C12" s="15"/>
      <c r="D12" s="14" t="s">
        <v>19</v>
      </c>
      <c r="E12" s="14" t="s">
        <v>20</v>
      </c>
      <c r="F12" s="14" t="s">
        <v>21</v>
      </c>
      <c r="G12" s="15"/>
      <c r="H12" s="14" t="s">
        <v>22</v>
      </c>
      <c r="I12" s="14" t="s">
        <v>23</v>
      </c>
      <c r="J12" s="14" t="s">
        <v>24</v>
      </c>
      <c r="K12" s="14" t="s">
        <v>25</v>
      </c>
      <c r="L12" s="14" t="s">
        <v>26</v>
      </c>
      <c r="M12" s="14" t="s">
        <v>27</v>
      </c>
      <c r="N12" s="14" t="s">
        <v>28</v>
      </c>
      <c r="O12" s="14" t="s">
        <v>29</v>
      </c>
      <c r="P12" s="44"/>
    </row>
    <row r="13" ht="18" spans="1:16">
      <c r="A13" s="16" t="s">
        <v>30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ht="18" spans="1:16">
      <c r="A14" s="18" t="s">
        <v>31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ht="18" spans="1:16">
      <c r="A15" s="20" t="s">
        <v>32</v>
      </c>
      <c r="B15" s="20" t="s">
        <v>33</v>
      </c>
      <c r="C15" s="21">
        <v>200</v>
      </c>
      <c r="D15" s="21">
        <v>7.3</v>
      </c>
      <c r="E15" s="21">
        <v>9.3</v>
      </c>
      <c r="F15" s="21">
        <v>34</v>
      </c>
      <c r="G15" s="21">
        <v>249.1</v>
      </c>
      <c r="H15" s="21">
        <v>0.12</v>
      </c>
      <c r="I15" s="21">
        <v>0.17</v>
      </c>
      <c r="J15" s="21">
        <v>0.57</v>
      </c>
      <c r="K15" s="21">
        <v>41.5</v>
      </c>
      <c r="L15" s="21">
        <v>157</v>
      </c>
      <c r="M15" s="21">
        <v>33</v>
      </c>
      <c r="N15" s="21">
        <v>222</v>
      </c>
      <c r="O15" s="21">
        <v>0.86</v>
      </c>
      <c r="P15" s="45">
        <v>33.57</v>
      </c>
    </row>
    <row r="16" ht="18" spans="1:16">
      <c r="A16" s="20" t="s">
        <v>34</v>
      </c>
      <c r="B16" s="20" t="s">
        <v>35</v>
      </c>
      <c r="C16" s="21">
        <v>25</v>
      </c>
      <c r="D16" s="21">
        <v>7</v>
      </c>
      <c r="E16" s="21">
        <v>8.8</v>
      </c>
      <c r="F16" s="21">
        <v>0</v>
      </c>
      <c r="G16" s="21">
        <v>107.6</v>
      </c>
      <c r="H16" s="21">
        <v>0.02</v>
      </c>
      <c r="I16" s="21">
        <v>0.1</v>
      </c>
      <c r="J16" s="21">
        <v>0.22</v>
      </c>
      <c r="K16" s="21">
        <v>78</v>
      </c>
      <c r="L16" s="21">
        <v>264</v>
      </c>
      <c r="M16" s="21">
        <v>10.6</v>
      </c>
      <c r="N16" s="21">
        <v>150</v>
      </c>
      <c r="O16" s="21">
        <v>0.3</v>
      </c>
      <c r="P16" s="45">
        <v>35</v>
      </c>
    </row>
    <row r="17" ht="18" spans="1:16">
      <c r="A17" s="20" t="s">
        <v>36</v>
      </c>
      <c r="B17" s="20" t="s">
        <v>37</v>
      </c>
      <c r="C17" s="21">
        <v>200</v>
      </c>
      <c r="D17" s="21">
        <v>0.3</v>
      </c>
      <c r="E17" s="21">
        <v>0</v>
      </c>
      <c r="F17" s="21">
        <v>6.7</v>
      </c>
      <c r="G17" s="21">
        <v>27.9</v>
      </c>
      <c r="H17" s="21">
        <v>0</v>
      </c>
      <c r="I17" s="21">
        <v>0.01</v>
      </c>
      <c r="J17" s="21">
        <v>1.16</v>
      </c>
      <c r="K17" s="21">
        <v>0.38</v>
      </c>
      <c r="L17" s="21">
        <v>6.9</v>
      </c>
      <c r="M17" s="21">
        <v>4.6</v>
      </c>
      <c r="N17" s="21">
        <v>8.5</v>
      </c>
      <c r="O17" s="21">
        <v>0.77</v>
      </c>
      <c r="P17" s="45">
        <v>15</v>
      </c>
    </row>
    <row r="18" ht="18" spans="1:16">
      <c r="A18" s="20" t="s">
        <v>38</v>
      </c>
      <c r="B18" s="20" t="s">
        <v>39</v>
      </c>
      <c r="C18" s="21">
        <v>30</v>
      </c>
      <c r="D18" s="21">
        <v>2.3</v>
      </c>
      <c r="E18" s="21">
        <v>0.2</v>
      </c>
      <c r="F18" s="21">
        <v>15.4</v>
      </c>
      <c r="G18" s="21">
        <v>70.3</v>
      </c>
      <c r="H18" s="21">
        <v>0.12</v>
      </c>
      <c r="I18" s="21">
        <v>0.09</v>
      </c>
      <c r="J18" s="21">
        <v>0.06</v>
      </c>
      <c r="K18" s="21">
        <v>0</v>
      </c>
      <c r="L18" s="21">
        <v>37.5</v>
      </c>
      <c r="M18" s="21">
        <v>12.3</v>
      </c>
      <c r="N18" s="21">
        <v>38.7</v>
      </c>
      <c r="O18" s="21">
        <v>1.08</v>
      </c>
      <c r="P18" s="45">
        <v>2.88</v>
      </c>
    </row>
    <row r="19" ht="18" spans="1:16">
      <c r="A19" s="22" t="s">
        <v>40</v>
      </c>
      <c r="B19" s="22"/>
      <c r="C19" s="23"/>
      <c r="D19" s="24">
        <f t="shared" ref="D19:P19" si="0">SUM(D15:D18)</f>
        <v>16.9</v>
      </c>
      <c r="E19" s="24">
        <f t="shared" si="0"/>
        <v>18.3</v>
      </c>
      <c r="F19" s="24">
        <f t="shared" si="0"/>
        <v>56.1</v>
      </c>
      <c r="G19" s="24">
        <f t="shared" si="0"/>
        <v>454.9</v>
      </c>
      <c r="H19" s="24">
        <f t="shared" si="0"/>
        <v>0.26</v>
      </c>
      <c r="I19" s="24">
        <f t="shared" si="0"/>
        <v>0.37</v>
      </c>
      <c r="J19" s="24">
        <f t="shared" si="0"/>
        <v>2.01</v>
      </c>
      <c r="K19" s="24">
        <f t="shared" si="0"/>
        <v>119.88</v>
      </c>
      <c r="L19" s="24">
        <f t="shared" si="0"/>
        <v>465.4</v>
      </c>
      <c r="M19" s="24">
        <f t="shared" si="0"/>
        <v>60.5</v>
      </c>
      <c r="N19" s="24">
        <f t="shared" si="0"/>
        <v>419.2</v>
      </c>
      <c r="O19" s="24">
        <f t="shared" si="0"/>
        <v>3.01</v>
      </c>
      <c r="P19" s="46">
        <f t="shared" si="0"/>
        <v>86.45</v>
      </c>
    </row>
    <row r="20" ht="18" spans="1:16">
      <c r="A20" s="25" t="s">
        <v>41</v>
      </c>
      <c r="B20" s="25"/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16"/>
    </row>
    <row r="21" ht="18" spans="1:16">
      <c r="A21" s="20" t="s">
        <v>42</v>
      </c>
      <c r="B21" s="20" t="s">
        <v>43</v>
      </c>
      <c r="C21" s="21">
        <v>60</v>
      </c>
      <c r="D21" s="21">
        <v>0.8</v>
      </c>
      <c r="E21" s="21">
        <v>7.6</v>
      </c>
      <c r="F21" s="21">
        <v>2.2</v>
      </c>
      <c r="G21" s="21">
        <v>93.1</v>
      </c>
      <c r="H21" s="21">
        <v>0.02</v>
      </c>
      <c r="I21" s="21">
        <v>0.03</v>
      </c>
      <c r="J21" s="21">
        <v>17.3</v>
      </c>
      <c r="K21" s="21">
        <v>30.5</v>
      </c>
      <c r="L21" s="21">
        <v>22</v>
      </c>
      <c r="M21" s="21">
        <v>9.3</v>
      </c>
      <c r="N21" s="21">
        <v>27</v>
      </c>
      <c r="O21" s="21">
        <v>0.48</v>
      </c>
      <c r="P21" s="47">
        <v>10.69</v>
      </c>
    </row>
    <row r="22" ht="18" spans="1:16">
      <c r="A22" s="20" t="s">
        <v>44</v>
      </c>
      <c r="B22" s="20" t="s">
        <v>45</v>
      </c>
      <c r="C22" s="21">
        <v>55</v>
      </c>
      <c r="D22" s="21">
        <v>7.8</v>
      </c>
      <c r="E22" s="21">
        <v>4.1</v>
      </c>
      <c r="F22" s="21">
        <v>6.7</v>
      </c>
      <c r="G22" s="21">
        <v>90.3</v>
      </c>
      <c r="H22" s="21">
        <v>0.03</v>
      </c>
      <c r="I22" s="21">
        <v>0.04</v>
      </c>
      <c r="J22" s="21">
        <v>0.3</v>
      </c>
      <c r="K22" s="21">
        <v>3.1</v>
      </c>
      <c r="L22" s="21">
        <v>14.7</v>
      </c>
      <c r="M22" s="21">
        <v>32</v>
      </c>
      <c r="N22" s="21">
        <v>72</v>
      </c>
      <c r="O22" s="21">
        <v>0.7</v>
      </c>
      <c r="P22" s="47">
        <v>40</v>
      </c>
    </row>
    <row r="23" ht="18.5" customHeight="1" spans="1:16">
      <c r="A23" s="20" t="s">
        <v>46</v>
      </c>
      <c r="B23" s="20" t="s">
        <v>47</v>
      </c>
      <c r="C23" s="21">
        <v>120</v>
      </c>
      <c r="D23" s="21">
        <v>9.5</v>
      </c>
      <c r="E23" s="21">
        <v>3.1</v>
      </c>
      <c r="F23" s="21">
        <v>35.1</v>
      </c>
      <c r="G23" s="21">
        <v>183.8</v>
      </c>
      <c r="H23" s="21">
        <v>0.4</v>
      </c>
      <c r="I23" s="21">
        <v>0.07</v>
      </c>
      <c r="J23" s="21">
        <v>0</v>
      </c>
      <c r="K23" s="21">
        <v>0.7</v>
      </c>
      <c r="L23" s="21">
        <v>62.4</v>
      </c>
      <c r="M23" s="21">
        <v>56</v>
      </c>
      <c r="N23" s="21">
        <v>172</v>
      </c>
      <c r="O23" s="21">
        <v>3.6</v>
      </c>
      <c r="P23" s="47">
        <v>15</v>
      </c>
    </row>
    <row r="24" ht="18" spans="1:16">
      <c r="A24" s="20" t="s">
        <v>48</v>
      </c>
      <c r="B24" s="20" t="s">
        <v>49</v>
      </c>
      <c r="C24" s="21">
        <v>200</v>
      </c>
      <c r="D24" s="21">
        <v>0.5</v>
      </c>
      <c r="E24" s="21">
        <v>0</v>
      </c>
      <c r="F24" s="21">
        <v>19.8</v>
      </c>
      <c r="G24" s="21">
        <v>81</v>
      </c>
      <c r="H24" s="21">
        <v>0</v>
      </c>
      <c r="I24" s="21">
        <v>0</v>
      </c>
      <c r="J24" s="21">
        <v>0.02</v>
      </c>
      <c r="K24" s="21">
        <v>15</v>
      </c>
      <c r="L24" s="21">
        <v>50</v>
      </c>
      <c r="M24" s="21">
        <v>2.1</v>
      </c>
      <c r="N24" s="21">
        <v>4.3</v>
      </c>
      <c r="O24" s="21">
        <v>0.09</v>
      </c>
      <c r="P24" s="47">
        <v>15</v>
      </c>
    </row>
    <row r="25" ht="18" spans="1:16">
      <c r="A25" s="20" t="s">
        <v>38</v>
      </c>
      <c r="B25" s="20" t="s">
        <v>39</v>
      </c>
      <c r="C25" s="21">
        <v>60</v>
      </c>
      <c r="D25" s="21">
        <v>2.6</v>
      </c>
      <c r="E25" s="21">
        <v>0.4</v>
      </c>
      <c r="F25" s="21">
        <v>17.9</v>
      </c>
      <c r="G25" s="21">
        <v>83.4</v>
      </c>
      <c r="H25" s="21">
        <v>0.14</v>
      </c>
      <c r="I25" s="21">
        <v>0.1</v>
      </c>
      <c r="J25" s="21">
        <v>0.07</v>
      </c>
      <c r="K25" s="21">
        <v>0</v>
      </c>
      <c r="L25" s="21">
        <v>43.8</v>
      </c>
      <c r="M25" s="21">
        <v>14.4</v>
      </c>
      <c r="N25" s="21">
        <v>45.2</v>
      </c>
      <c r="O25" s="21">
        <v>1.3</v>
      </c>
      <c r="P25" s="47">
        <v>5.76</v>
      </c>
    </row>
    <row r="26" ht="18" spans="1:16">
      <c r="A26" s="22" t="s">
        <v>50</v>
      </c>
      <c r="B26" s="22"/>
      <c r="C26" s="23"/>
      <c r="D26" s="27">
        <f t="shared" ref="D26:O26" si="1">SUM(D22:D25)</f>
        <v>20.4</v>
      </c>
      <c r="E26" s="27">
        <f t="shared" si="1"/>
        <v>7.6</v>
      </c>
      <c r="F26" s="27">
        <f t="shared" si="1"/>
        <v>79.5</v>
      </c>
      <c r="G26" s="27">
        <f t="shared" si="1"/>
        <v>438.5</v>
      </c>
      <c r="H26" s="27">
        <f t="shared" si="1"/>
        <v>0.57</v>
      </c>
      <c r="I26" s="27">
        <f t="shared" si="1"/>
        <v>0.21</v>
      </c>
      <c r="J26" s="27">
        <f t="shared" si="1"/>
        <v>0.39</v>
      </c>
      <c r="K26" s="27">
        <f t="shared" si="1"/>
        <v>18.8</v>
      </c>
      <c r="L26" s="27">
        <f t="shared" si="1"/>
        <v>170.9</v>
      </c>
      <c r="M26" s="27">
        <f t="shared" si="1"/>
        <v>104.5</v>
      </c>
      <c r="N26" s="27">
        <f t="shared" si="1"/>
        <v>293.5</v>
      </c>
      <c r="O26" s="27">
        <f t="shared" si="1"/>
        <v>5.69</v>
      </c>
      <c r="P26" s="48">
        <f>SUM(P21:P25)</f>
        <v>86.45</v>
      </c>
    </row>
    <row r="27" ht="18" spans="1:16">
      <c r="A27" s="25" t="s">
        <v>51</v>
      </c>
      <c r="B27" s="25"/>
      <c r="C27" s="28"/>
      <c r="D27" s="29">
        <f t="shared" ref="D27:P27" si="2">D26+D19</f>
        <v>37.3</v>
      </c>
      <c r="E27" s="29">
        <f t="shared" si="2"/>
        <v>25.9</v>
      </c>
      <c r="F27" s="29">
        <f t="shared" si="2"/>
        <v>135.6</v>
      </c>
      <c r="G27" s="29">
        <f t="shared" si="2"/>
        <v>893.4</v>
      </c>
      <c r="H27" s="29">
        <f t="shared" si="2"/>
        <v>0.83</v>
      </c>
      <c r="I27" s="29">
        <f t="shared" si="2"/>
        <v>0.58</v>
      </c>
      <c r="J27" s="29">
        <f t="shared" si="2"/>
        <v>2.4</v>
      </c>
      <c r="K27" s="29">
        <f t="shared" si="2"/>
        <v>138.68</v>
      </c>
      <c r="L27" s="29">
        <f t="shared" si="2"/>
        <v>636.3</v>
      </c>
      <c r="M27" s="29">
        <f t="shared" si="2"/>
        <v>165</v>
      </c>
      <c r="N27" s="29">
        <f t="shared" si="2"/>
        <v>712.7</v>
      </c>
      <c r="O27" s="29">
        <f t="shared" si="2"/>
        <v>8.7</v>
      </c>
      <c r="P27" s="49">
        <f t="shared" si="2"/>
        <v>172.9</v>
      </c>
    </row>
    <row r="28" ht="14" customHeight="1" spans="1:16">
      <c r="A28" s="30"/>
      <c r="B28" s="30"/>
      <c r="C28" s="3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ht="18" spans="1:16">
      <c r="A29" s="32" t="s">
        <v>52</v>
      </c>
      <c r="B29" s="33"/>
      <c r="C29" s="14"/>
      <c r="D29" s="31"/>
      <c r="E29" s="34" t="s">
        <v>53</v>
      </c>
      <c r="F29" s="35"/>
      <c r="G29" s="35"/>
      <c r="H29" s="35"/>
      <c r="I29" s="35"/>
      <c r="J29" s="50"/>
      <c r="K29" s="50"/>
      <c r="L29" s="50"/>
      <c r="M29" s="50"/>
      <c r="N29" s="50"/>
      <c r="O29" s="50"/>
      <c r="P29" s="50"/>
    </row>
    <row r="30" ht="18" spans="1:16">
      <c r="A30" s="32" t="s">
        <v>54</v>
      </c>
      <c r="B30" s="33"/>
      <c r="C30" s="14"/>
      <c r="D30" s="31"/>
      <c r="E30" s="35"/>
      <c r="F30" s="35"/>
      <c r="G30" s="35"/>
      <c r="H30" s="35"/>
      <c r="I30" s="35"/>
      <c r="J30" s="31"/>
      <c r="K30" s="31"/>
      <c r="L30" s="31"/>
      <c r="M30" s="31"/>
      <c r="N30" s="31"/>
      <c r="O30" s="31"/>
      <c r="P30" s="31"/>
    </row>
    <row r="31" ht="18" spans="1:16">
      <c r="A31" s="32" t="s">
        <v>55</v>
      </c>
      <c r="B31" s="33"/>
      <c r="C31" s="14"/>
      <c r="D31" s="31"/>
      <c r="E31" s="34" t="s">
        <v>56</v>
      </c>
      <c r="F31" s="35"/>
      <c r="G31" s="35"/>
      <c r="H31" s="36"/>
      <c r="I31" s="36"/>
      <c r="J31" s="50"/>
      <c r="K31" s="50"/>
      <c r="L31" s="50"/>
      <c r="M31" s="50"/>
      <c r="N31" s="50"/>
      <c r="O31" s="50"/>
      <c r="P31" s="50"/>
    </row>
    <row r="32" ht="18" spans="1:16">
      <c r="A32" s="32" t="s">
        <v>57</v>
      </c>
      <c r="B32" s="33"/>
      <c r="C32" s="14"/>
      <c r="D32" s="31"/>
      <c r="E32" s="34"/>
      <c r="F32" s="35"/>
      <c r="G32" s="35"/>
      <c r="H32" s="35"/>
      <c r="I32" s="35"/>
      <c r="J32" s="31"/>
      <c r="K32" s="31"/>
      <c r="L32" s="31"/>
      <c r="M32" s="31"/>
      <c r="N32" s="31"/>
      <c r="O32" s="31"/>
      <c r="P32" s="31"/>
    </row>
    <row r="33" ht="18" spans="1:16">
      <c r="A33" s="4"/>
      <c r="B33" s="4"/>
      <c r="C33" s="3"/>
      <c r="D33" s="31"/>
      <c r="E33" s="34"/>
      <c r="F33" s="35"/>
      <c r="G33" s="35"/>
      <c r="H33" s="35"/>
      <c r="I33" s="35"/>
      <c r="J33" s="31"/>
      <c r="K33" s="31"/>
      <c r="L33" s="31"/>
      <c r="M33" s="31"/>
      <c r="N33" s="31"/>
      <c r="O33" s="31"/>
      <c r="P33" s="31"/>
    </row>
    <row r="34" ht="18" spans="1:16">
      <c r="A34" s="4"/>
      <c r="B34" s="4"/>
      <c r="C34" s="3"/>
      <c r="D34" s="31"/>
      <c r="E34" s="34"/>
      <c r="F34" s="35"/>
      <c r="G34" s="35"/>
      <c r="H34" s="35"/>
      <c r="I34" s="35"/>
      <c r="J34" s="31"/>
      <c r="K34" s="31"/>
      <c r="L34" s="31"/>
      <c r="M34" s="31"/>
      <c r="N34" s="31"/>
      <c r="O34" s="31"/>
      <c r="P34" s="31"/>
    </row>
    <row r="35" ht="18" spans="1:16">
      <c r="A35" s="4"/>
      <c r="B35" s="4"/>
      <c r="C35" s="3"/>
      <c r="D35" s="31"/>
      <c r="E35" s="34"/>
      <c r="F35" s="35"/>
      <c r="G35" s="35"/>
      <c r="H35" s="35"/>
      <c r="I35" s="35"/>
      <c r="J35" s="31"/>
      <c r="K35" s="31"/>
      <c r="L35" s="31"/>
      <c r="M35" s="31"/>
      <c r="N35" s="31"/>
      <c r="O35" s="31"/>
      <c r="P35" s="31"/>
    </row>
    <row r="36" ht="18" spans="1:16">
      <c r="A36" s="4"/>
      <c r="B36" s="4"/>
      <c r="C36" s="3"/>
      <c r="D36" s="31"/>
      <c r="E36" s="34"/>
      <c r="F36" s="35"/>
      <c r="G36" s="35"/>
      <c r="H36" s="35"/>
      <c r="I36" s="35"/>
      <c r="J36" s="31"/>
      <c r="K36" s="31"/>
      <c r="L36" s="31"/>
      <c r="M36" s="31"/>
      <c r="N36" s="31"/>
      <c r="O36" s="31"/>
      <c r="P36" s="31"/>
    </row>
    <row r="37" ht="18" spans="1:16">
      <c r="A37" s="4"/>
      <c r="B37" s="4"/>
      <c r="C37" s="3"/>
      <c r="D37" s="31"/>
      <c r="E37" s="34"/>
      <c r="F37" s="35"/>
      <c r="G37" s="35"/>
      <c r="H37" s="35"/>
      <c r="I37" s="35"/>
      <c r="J37" s="31"/>
      <c r="K37" s="31"/>
      <c r="L37" s="31"/>
      <c r="M37" s="31"/>
      <c r="N37" s="31"/>
      <c r="O37" s="31"/>
      <c r="P37" s="31"/>
    </row>
    <row r="38" ht="27" customHeight="1" spans="1:16">
      <c r="A38" s="3" t="s">
        <v>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ht="12" customHeight="1" spans="1:16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ht="18" spans="1:16">
      <c r="A40" s="4" t="s">
        <v>1</v>
      </c>
      <c r="B40" s="4"/>
      <c r="C40" s="3"/>
      <c r="D40" s="3"/>
      <c r="E40" s="3"/>
      <c r="F40" s="3"/>
      <c r="G40" s="3"/>
      <c r="H40" s="4" t="s">
        <v>1</v>
      </c>
      <c r="I40" s="42"/>
      <c r="J40" s="42"/>
      <c r="K40" s="42"/>
      <c r="L40" s="42"/>
      <c r="M40" s="42"/>
      <c r="N40" s="42"/>
      <c r="O40" s="42"/>
      <c r="P40" s="42"/>
    </row>
    <row r="41" ht="18" spans="1:16">
      <c r="A41" s="4" t="s">
        <v>2</v>
      </c>
      <c r="B41" s="4"/>
      <c r="C41" s="3"/>
      <c r="D41" s="3"/>
      <c r="E41" s="3"/>
      <c r="F41" s="3"/>
      <c r="G41" s="3"/>
      <c r="H41" s="4" t="s">
        <v>3</v>
      </c>
      <c r="I41" s="42"/>
      <c r="J41" s="42"/>
      <c r="K41" s="42"/>
      <c r="L41" s="42"/>
      <c r="M41" s="42"/>
      <c r="N41" s="42"/>
      <c r="O41" s="42"/>
      <c r="P41" s="42"/>
    </row>
    <row r="42" ht="18" spans="1:16">
      <c r="A42" s="5" t="s">
        <v>4</v>
      </c>
      <c r="B42" s="5"/>
      <c r="C42" s="6"/>
      <c r="D42" s="5"/>
      <c r="E42" s="5"/>
      <c r="F42" s="5"/>
      <c r="G42" s="5"/>
      <c r="H42" s="5" t="s">
        <v>5</v>
      </c>
      <c r="I42"/>
      <c r="J42"/>
      <c r="K42"/>
      <c r="L42"/>
      <c r="M42"/>
      <c r="N42"/>
      <c r="O42"/>
      <c r="P42"/>
    </row>
    <row r="43" ht="18" spans="1:16">
      <c r="A43" s="5" t="s">
        <v>6</v>
      </c>
      <c r="B43" s="5"/>
      <c r="C43" s="6"/>
      <c r="D43" s="5"/>
      <c r="E43" s="5"/>
      <c r="F43" s="5"/>
      <c r="G43" s="5"/>
      <c r="H43" s="5" t="s">
        <v>6</v>
      </c>
      <c r="I43"/>
      <c r="J43"/>
      <c r="K43" s="5"/>
      <c r="L43" s="5"/>
      <c r="M43" s="5"/>
      <c r="N43" s="5"/>
      <c r="O43" s="5"/>
      <c r="P43" s="5"/>
    </row>
    <row r="44" ht="25.2" spans="1:16">
      <c r="A44" s="7" t="s">
        <v>7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ht="20.4" spans="1:16">
      <c r="A45" s="8" t="s">
        <v>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ht="20.4" spans="1:16">
      <c r="A46" s="8"/>
      <c r="B46" s="8"/>
      <c r="C46" s="8"/>
      <c r="D46" s="8"/>
      <c r="E46" s="8"/>
      <c r="F46" s="8" t="s">
        <v>9</v>
      </c>
      <c r="G46" s="8"/>
      <c r="H46" s="8"/>
      <c r="I46" s="8"/>
      <c r="J46" s="8"/>
      <c r="K46" s="8"/>
      <c r="L46" s="8"/>
      <c r="M46" s="8"/>
      <c r="N46" s="8"/>
      <c r="O46" s="8"/>
      <c r="P46" s="8"/>
    </row>
    <row r="47" ht="20.4" spans="1:16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ht="18" customHeight="1" spans="1:32">
      <c r="A48" s="9" t="s">
        <v>58</v>
      </c>
      <c r="B48" s="10" t="s">
        <v>11</v>
      </c>
      <c r="C48" s="10" t="s">
        <v>12</v>
      </c>
      <c r="D48" s="11" t="s">
        <v>13</v>
      </c>
      <c r="E48" s="12"/>
      <c r="F48" s="13"/>
      <c r="G48" s="10" t="s">
        <v>14</v>
      </c>
      <c r="H48" s="11" t="s">
        <v>15</v>
      </c>
      <c r="I48" s="12"/>
      <c r="J48" s="12"/>
      <c r="K48" s="12"/>
      <c r="L48" s="11" t="s">
        <v>16</v>
      </c>
      <c r="M48" s="12"/>
      <c r="N48" s="12"/>
      <c r="O48" s="13"/>
      <c r="P48" s="43" t="s">
        <v>17</v>
      </c>
      <c r="Q48" s="51"/>
      <c r="R48" s="52"/>
      <c r="S48" s="52"/>
      <c r="T48" s="3"/>
      <c r="U48" s="3"/>
      <c r="V48" s="3"/>
      <c r="W48" s="52"/>
      <c r="X48" s="3"/>
      <c r="Y48" s="3"/>
      <c r="Z48" s="3"/>
      <c r="AA48" s="3"/>
      <c r="AB48" s="3"/>
      <c r="AC48" s="3"/>
      <c r="AD48" s="3"/>
      <c r="AE48" s="3"/>
      <c r="AF48" s="3"/>
    </row>
    <row r="49" ht="18" spans="1:32">
      <c r="A49" s="14" t="s">
        <v>18</v>
      </c>
      <c r="B49" s="15"/>
      <c r="C49" s="15"/>
      <c r="D49" s="14" t="s">
        <v>19</v>
      </c>
      <c r="E49" s="14" t="s">
        <v>20</v>
      </c>
      <c r="F49" s="14" t="s">
        <v>21</v>
      </c>
      <c r="G49" s="15"/>
      <c r="H49" s="14" t="s">
        <v>22</v>
      </c>
      <c r="I49" s="14" t="s">
        <v>23</v>
      </c>
      <c r="J49" s="14" t="s">
        <v>24</v>
      </c>
      <c r="K49" s="14" t="s">
        <v>25</v>
      </c>
      <c r="L49" s="14" t="s">
        <v>26</v>
      </c>
      <c r="M49" s="14" t="s">
        <v>27</v>
      </c>
      <c r="N49" s="14" t="s">
        <v>28</v>
      </c>
      <c r="O49" s="14" t="s">
        <v>29</v>
      </c>
      <c r="P49" s="44"/>
      <c r="Q49" s="3"/>
      <c r="R49" s="52"/>
      <c r="S49" s="52"/>
      <c r="T49" s="3"/>
      <c r="U49" s="3"/>
      <c r="V49" s="3"/>
      <c r="W49" s="52"/>
      <c r="X49" s="3"/>
      <c r="Y49" s="3"/>
      <c r="Z49" s="3"/>
      <c r="AA49" s="3"/>
      <c r="AB49" s="3"/>
      <c r="AC49" s="3"/>
      <c r="AD49" s="3"/>
      <c r="AE49" s="3"/>
      <c r="AF49" s="3"/>
    </row>
    <row r="50" ht="18" spans="1:32">
      <c r="A50" s="16" t="s">
        <v>59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</row>
    <row r="51" ht="18" spans="1:32">
      <c r="A51" s="18" t="s">
        <v>31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</row>
    <row r="52" ht="18" spans="1:32">
      <c r="A52" s="20" t="s">
        <v>34</v>
      </c>
      <c r="B52" s="20" t="s">
        <v>35</v>
      </c>
      <c r="C52" s="21">
        <v>15</v>
      </c>
      <c r="D52" s="21">
        <v>3.5</v>
      </c>
      <c r="E52" s="21">
        <v>4.4</v>
      </c>
      <c r="F52" s="21">
        <v>0</v>
      </c>
      <c r="G52" s="21">
        <v>53.8</v>
      </c>
      <c r="H52" s="21">
        <v>0.01</v>
      </c>
      <c r="I52" s="21">
        <v>0.05</v>
      </c>
      <c r="J52" s="21">
        <v>0.11</v>
      </c>
      <c r="K52" s="21">
        <v>39</v>
      </c>
      <c r="L52" s="21">
        <v>132</v>
      </c>
      <c r="M52" s="21">
        <v>5.3</v>
      </c>
      <c r="N52" s="21">
        <v>75</v>
      </c>
      <c r="O52" s="21">
        <v>0.15</v>
      </c>
      <c r="P52" s="45">
        <v>20</v>
      </c>
      <c r="Q52" s="53"/>
      <c r="R52" s="53"/>
      <c r="S52" s="54"/>
      <c r="T52" s="54"/>
      <c r="U52" s="54"/>
      <c r="V52" s="54"/>
      <c r="W52" s="54"/>
      <c r="X52" s="54"/>
      <c r="Y52" s="54"/>
      <c r="Z52" s="54"/>
      <c r="AA52" s="57"/>
      <c r="AB52" s="54"/>
      <c r="AC52" s="54"/>
      <c r="AD52" s="54"/>
      <c r="AE52" s="54"/>
      <c r="AF52" s="35"/>
    </row>
    <row r="53" ht="18" spans="1:32">
      <c r="A53" s="20">
        <v>188</v>
      </c>
      <c r="B53" s="37" t="s">
        <v>60</v>
      </c>
      <c r="C53" s="21">
        <v>200</v>
      </c>
      <c r="D53" s="21">
        <v>8.39</v>
      </c>
      <c r="E53" s="21">
        <v>9.7</v>
      </c>
      <c r="F53" s="21">
        <v>38.62</v>
      </c>
      <c r="G53" s="21">
        <v>269.44</v>
      </c>
      <c r="H53" s="21">
        <v>0.35</v>
      </c>
      <c r="I53" s="21">
        <v>0.09</v>
      </c>
      <c r="J53" s="21">
        <v>0</v>
      </c>
      <c r="K53" s="21">
        <v>0.03</v>
      </c>
      <c r="L53" s="21">
        <v>55.96</v>
      </c>
      <c r="M53" s="21">
        <v>128.65</v>
      </c>
      <c r="N53" s="21">
        <v>29.4</v>
      </c>
      <c r="O53" s="21">
        <v>0.81</v>
      </c>
      <c r="P53" s="45">
        <v>40</v>
      </c>
      <c r="Q53" s="53"/>
      <c r="R53" s="53"/>
      <c r="S53" s="54"/>
      <c r="T53" s="54"/>
      <c r="U53" s="54"/>
      <c r="V53" s="54"/>
      <c r="W53" s="54"/>
      <c r="X53" s="54"/>
      <c r="Y53" s="54"/>
      <c r="Z53" s="54"/>
      <c r="AA53" s="57"/>
      <c r="AB53" s="54"/>
      <c r="AC53" s="54"/>
      <c r="AD53" s="54"/>
      <c r="AE53" s="54"/>
      <c r="AF53" s="35"/>
    </row>
    <row r="54" ht="18" spans="1:32">
      <c r="A54" s="20" t="s">
        <v>61</v>
      </c>
      <c r="B54" s="20" t="s">
        <v>62</v>
      </c>
      <c r="C54" s="21">
        <v>30</v>
      </c>
      <c r="D54" s="21">
        <v>1.6</v>
      </c>
      <c r="E54" s="21">
        <v>1.4</v>
      </c>
      <c r="F54" s="21">
        <v>12.6</v>
      </c>
      <c r="G54" s="21">
        <v>69.7</v>
      </c>
      <c r="H54" s="21">
        <v>0.01</v>
      </c>
      <c r="I54" s="21">
        <v>0.05</v>
      </c>
      <c r="J54" s="21">
        <v>0.05</v>
      </c>
      <c r="K54" s="21">
        <v>3.9</v>
      </c>
      <c r="L54" s="21">
        <v>40.4</v>
      </c>
      <c r="M54" s="21">
        <v>15.2</v>
      </c>
      <c r="N54" s="21">
        <v>43.1</v>
      </c>
      <c r="O54" s="21">
        <v>0.6</v>
      </c>
      <c r="P54" s="45">
        <v>13.57</v>
      </c>
      <c r="Q54" s="53"/>
      <c r="R54" s="53"/>
      <c r="S54" s="54"/>
      <c r="T54" s="54"/>
      <c r="U54" s="54"/>
      <c r="V54" s="54"/>
      <c r="W54" s="54"/>
      <c r="X54" s="54"/>
      <c r="Y54" s="57"/>
      <c r="Z54" s="57"/>
      <c r="AA54" s="54"/>
      <c r="AB54" s="54"/>
      <c r="AC54" s="54"/>
      <c r="AD54" s="54"/>
      <c r="AE54" s="54"/>
      <c r="AF54" s="35"/>
    </row>
    <row r="55" ht="18" spans="1:32">
      <c r="A55" s="20" t="s">
        <v>63</v>
      </c>
      <c r="B55" s="20" t="s">
        <v>64</v>
      </c>
      <c r="C55" s="21">
        <v>200</v>
      </c>
      <c r="D55" s="21">
        <v>1.6</v>
      </c>
      <c r="E55" s="21">
        <v>1.1</v>
      </c>
      <c r="F55" s="21">
        <v>8.7</v>
      </c>
      <c r="G55" s="21">
        <v>50.9</v>
      </c>
      <c r="H55" s="21">
        <v>0.01</v>
      </c>
      <c r="I55" s="21">
        <v>0.07</v>
      </c>
      <c r="J55" s="21">
        <v>0.3</v>
      </c>
      <c r="K55" s="21">
        <v>6.9</v>
      </c>
      <c r="L55" s="21">
        <v>57</v>
      </c>
      <c r="M55" s="21">
        <v>9.9</v>
      </c>
      <c r="N55" s="21">
        <v>46</v>
      </c>
      <c r="O55" s="21">
        <v>0.77</v>
      </c>
      <c r="P55" s="45">
        <v>10</v>
      </c>
      <c r="Q55" s="53"/>
      <c r="R55" s="53"/>
      <c r="S55" s="54"/>
      <c r="T55" s="54"/>
      <c r="U55" s="54"/>
      <c r="V55" s="54"/>
      <c r="W55" s="54"/>
      <c r="X55" s="54"/>
      <c r="Y55" s="54"/>
      <c r="Z55" s="54"/>
      <c r="AA55" s="57"/>
      <c r="AB55" s="54"/>
      <c r="AC55" s="54"/>
      <c r="AD55" s="54"/>
      <c r="AE55" s="54"/>
      <c r="AF55" s="35"/>
    </row>
    <row r="56" ht="18" spans="1:32">
      <c r="A56" s="20" t="s">
        <v>38</v>
      </c>
      <c r="B56" s="20" t="s">
        <v>39</v>
      </c>
      <c r="C56" s="21">
        <v>30</v>
      </c>
      <c r="D56" s="21">
        <v>2.3</v>
      </c>
      <c r="E56" s="21">
        <v>0.2</v>
      </c>
      <c r="F56" s="21">
        <v>15.4</v>
      </c>
      <c r="G56" s="21">
        <v>70.3</v>
      </c>
      <c r="H56" s="21">
        <v>0.12</v>
      </c>
      <c r="I56" s="21">
        <v>0.09</v>
      </c>
      <c r="J56" s="21">
        <v>0.06</v>
      </c>
      <c r="K56" s="21">
        <v>0</v>
      </c>
      <c r="L56" s="21">
        <v>37.5</v>
      </c>
      <c r="M56" s="21">
        <v>12.3</v>
      </c>
      <c r="N56" s="21">
        <v>38.7</v>
      </c>
      <c r="O56" s="21">
        <v>1.08</v>
      </c>
      <c r="P56" s="45">
        <v>2.88</v>
      </c>
      <c r="Q56" s="53"/>
      <c r="R56" s="53"/>
      <c r="S56" s="54"/>
      <c r="T56" s="54"/>
      <c r="U56" s="54"/>
      <c r="V56" s="54"/>
      <c r="W56" s="54"/>
      <c r="X56" s="54"/>
      <c r="Y56" s="54"/>
      <c r="Z56" s="54"/>
      <c r="AA56" s="57"/>
      <c r="AB56" s="54"/>
      <c r="AC56" s="54"/>
      <c r="AD56" s="54"/>
      <c r="AE56" s="54"/>
      <c r="AF56" s="35"/>
    </row>
    <row r="57" ht="18" spans="1:32">
      <c r="A57" s="22" t="s">
        <v>40</v>
      </c>
      <c r="B57" s="22"/>
      <c r="C57" s="23"/>
      <c r="D57" s="24">
        <f t="shared" ref="D57:P57" si="3">SUM(D52:D56)</f>
        <v>17.39</v>
      </c>
      <c r="E57" s="24">
        <f t="shared" si="3"/>
        <v>16.8</v>
      </c>
      <c r="F57" s="24">
        <f t="shared" si="3"/>
        <v>75.32</v>
      </c>
      <c r="G57" s="24">
        <f t="shared" si="3"/>
        <v>514.14</v>
      </c>
      <c r="H57" s="24">
        <f t="shared" si="3"/>
        <v>0.5</v>
      </c>
      <c r="I57" s="24">
        <f t="shared" si="3"/>
        <v>0.35</v>
      </c>
      <c r="J57" s="24">
        <f t="shared" si="3"/>
        <v>0.52</v>
      </c>
      <c r="K57" s="24">
        <f t="shared" si="3"/>
        <v>49.83</v>
      </c>
      <c r="L57" s="24">
        <f t="shared" si="3"/>
        <v>322.86</v>
      </c>
      <c r="M57" s="24">
        <f t="shared" si="3"/>
        <v>171.35</v>
      </c>
      <c r="N57" s="24">
        <f t="shared" si="3"/>
        <v>232.2</v>
      </c>
      <c r="O57" s="24">
        <f t="shared" si="3"/>
        <v>3.41</v>
      </c>
      <c r="P57" s="46">
        <f t="shared" si="3"/>
        <v>86.45</v>
      </c>
      <c r="Q57" s="4"/>
      <c r="R57" s="4"/>
      <c r="S57" s="3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</row>
    <row r="58" ht="18" spans="1:32">
      <c r="A58" s="25" t="s">
        <v>41</v>
      </c>
      <c r="B58" s="25"/>
      <c r="C58" s="25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16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</row>
    <row r="59" ht="18" spans="1:32">
      <c r="A59" s="38" t="s">
        <v>65</v>
      </c>
      <c r="B59" s="38" t="s">
        <v>66</v>
      </c>
      <c r="C59" s="21">
        <v>70</v>
      </c>
      <c r="D59" s="21">
        <v>9.6</v>
      </c>
      <c r="E59" s="21">
        <v>5.2</v>
      </c>
      <c r="F59" s="21">
        <v>4.4</v>
      </c>
      <c r="G59" s="21">
        <v>103</v>
      </c>
      <c r="H59" s="21">
        <v>0.06</v>
      </c>
      <c r="I59" s="21">
        <v>0.06</v>
      </c>
      <c r="J59" s="21">
        <v>1.91</v>
      </c>
      <c r="K59" s="21">
        <v>221</v>
      </c>
      <c r="L59" s="21">
        <v>31</v>
      </c>
      <c r="M59" s="21">
        <v>39</v>
      </c>
      <c r="N59" s="21">
        <v>146</v>
      </c>
      <c r="O59" s="21">
        <v>0.74</v>
      </c>
      <c r="P59" s="47">
        <v>45.69</v>
      </c>
      <c r="Q59" s="53"/>
      <c r="R59" s="53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35"/>
    </row>
    <row r="60" ht="18" spans="1:32">
      <c r="A60" s="38" t="s">
        <v>67</v>
      </c>
      <c r="B60" s="38" t="s">
        <v>68</v>
      </c>
      <c r="C60" s="21">
        <v>150</v>
      </c>
      <c r="D60" s="21">
        <v>3.7</v>
      </c>
      <c r="E60" s="21">
        <v>4.8</v>
      </c>
      <c r="F60" s="21">
        <v>36.5</v>
      </c>
      <c r="G60" s="21">
        <v>203.5</v>
      </c>
      <c r="H60" s="21">
        <v>0.03</v>
      </c>
      <c r="I60" s="21">
        <v>0.03</v>
      </c>
      <c r="J60" s="21">
        <v>0</v>
      </c>
      <c r="K60" s="21">
        <v>18.4</v>
      </c>
      <c r="L60" s="21">
        <v>6.9</v>
      </c>
      <c r="M60" s="21">
        <v>24</v>
      </c>
      <c r="N60" s="21">
        <v>73</v>
      </c>
      <c r="O60" s="21">
        <v>0.49</v>
      </c>
      <c r="P60" s="47">
        <v>20</v>
      </c>
      <c r="Q60" s="53"/>
      <c r="R60" s="53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35"/>
    </row>
    <row r="61" ht="18" spans="1:32">
      <c r="A61" s="38" t="s">
        <v>69</v>
      </c>
      <c r="B61" s="38" t="s">
        <v>70</v>
      </c>
      <c r="C61" s="21">
        <v>20</v>
      </c>
      <c r="D61" s="21">
        <v>0.7</v>
      </c>
      <c r="E61" s="21">
        <v>1.5</v>
      </c>
      <c r="F61" s="21">
        <v>1.9</v>
      </c>
      <c r="G61" s="21">
        <v>23.8</v>
      </c>
      <c r="H61" s="21">
        <v>0.008</v>
      </c>
      <c r="I61" s="21">
        <v>0.026</v>
      </c>
      <c r="J61" s="21">
        <v>0.1</v>
      </c>
      <c r="K61" s="21">
        <v>6.96</v>
      </c>
      <c r="L61" s="21">
        <v>22</v>
      </c>
      <c r="M61" s="21">
        <v>2.6</v>
      </c>
      <c r="N61" s="21">
        <v>17.4</v>
      </c>
      <c r="O61" s="21">
        <v>0.038</v>
      </c>
      <c r="P61" s="47">
        <v>5</v>
      </c>
      <c r="Q61" s="53"/>
      <c r="R61" s="53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35"/>
    </row>
    <row r="62" ht="18" spans="1:32">
      <c r="A62" s="38" t="s">
        <v>71</v>
      </c>
      <c r="B62" s="38" t="s">
        <v>72</v>
      </c>
      <c r="C62" s="21">
        <v>200</v>
      </c>
      <c r="D62" s="21">
        <v>0.6</v>
      </c>
      <c r="E62" s="21">
        <v>0.2</v>
      </c>
      <c r="F62" s="21">
        <v>15.2</v>
      </c>
      <c r="G62" s="21">
        <v>65.3</v>
      </c>
      <c r="H62" s="21">
        <v>0.01</v>
      </c>
      <c r="I62" s="21">
        <v>0.05</v>
      </c>
      <c r="J62" s="21">
        <v>80</v>
      </c>
      <c r="K62" s="21">
        <v>98</v>
      </c>
      <c r="L62" s="21">
        <v>11</v>
      </c>
      <c r="M62" s="21">
        <v>3</v>
      </c>
      <c r="N62" s="21">
        <v>3</v>
      </c>
      <c r="O62" s="21">
        <v>0.54</v>
      </c>
      <c r="P62" s="47">
        <v>10</v>
      </c>
      <c r="Q62" s="53"/>
      <c r="R62" s="53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35"/>
    </row>
    <row r="63" ht="18" spans="1:32">
      <c r="A63" s="38" t="s">
        <v>38</v>
      </c>
      <c r="B63" s="38" t="s">
        <v>39</v>
      </c>
      <c r="C63" s="21">
        <v>60</v>
      </c>
      <c r="D63" s="21">
        <v>4.5</v>
      </c>
      <c r="E63" s="21">
        <v>0.5</v>
      </c>
      <c r="F63" s="21">
        <v>29.5</v>
      </c>
      <c r="G63" s="21">
        <v>140.7</v>
      </c>
      <c r="H63" s="21">
        <v>0.24</v>
      </c>
      <c r="I63" s="21">
        <v>0.02</v>
      </c>
      <c r="J63" s="21">
        <v>0.12</v>
      </c>
      <c r="K63" s="21">
        <v>0</v>
      </c>
      <c r="L63" s="21">
        <v>75</v>
      </c>
      <c r="M63" s="21">
        <v>24.6</v>
      </c>
      <c r="N63" s="21">
        <v>77.4</v>
      </c>
      <c r="O63" s="21">
        <v>2.16</v>
      </c>
      <c r="P63" s="47">
        <v>5.76</v>
      </c>
      <c r="Q63" s="53"/>
      <c r="R63" s="56"/>
      <c r="S63" s="54"/>
      <c r="T63" s="54"/>
      <c r="U63" s="54"/>
      <c r="V63" s="54"/>
      <c r="W63" s="54"/>
      <c r="X63" s="54"/>
      <c r="Y63" s="54"/>
      <c r="Z63" s="54"/>
      <c r="AA63" s="57"/>
      <c r="AB63" s="54"/>
      <c r="AC63" s="54"/>
      <c r="AD63" s="54"/>
      <c r="AE63" s="54"/>
      <c r="AF63" s="35"/>
    </row>
    <row r="64" ht="18" spans="1:32">
      <c r="A64" s="39" t="s">
        <v>50</v>
      </c>
      <c r="B64" s="40"/>
      <c r="C64" s="21"/>
      <c r="D64" s="41">
        <f t="shared" ref="D64:P64" si="4">SUM(D59:D63)</f>
        <v>19.1</v>
      </c>
      <c r="E64" s="41">
        <f t="shared" si="4"/>
        <v>12.2</v>
      </c>
      <c r="F64" s="41">
        <f t="shared" si="4"/>
        <v>87.5</v>
      </c>
      <c r="G64" s="41">
        <f t="shared" si="4"/>
        <v>536.3</v>
      </c>
      <c r="H64" s="41">
        <f t="shared" si="4"/>
        <v>0.348</v>
      </c>
      <c r="I64" s="41">
        <f t="shared" si="4"/>
        <v>0.186</v>
      </c>
      <c r="J64" s="41">
        <f t="shared" si="4"/>
        <v>82.13</v>
      </c>
      <c r="K64" s="41">
        <f t="shared" si="4"/>
        <v>344.36</v>
      </c>
      <c r="L64" s="41">
        <f t="shared" si="4"/>
        <v>145.9</v>
      </c>
      <c r="M64" s="41">
        <f t="shared" si="4"/>
        <v>93.2</v>
      </c>
      <c r="N64" s="41">
        <f t="shared" si="4"/>
        <v>316.8</v>
      </c>
      <c r="O64" s="41">
        <f t="shared" si="4"/>
        <v>3.968</v>
      </c>
      <c r="P64" s="48">
        <f t="shared" si="4"/>
        <v>86.45</v>
      </c>
      <c r="Q64" s="53"/>
      <c r="R64" s="56"/>
      <c r="S64" s="54"/>
      <c r="T64" s="54"/>
      <c r="U64" s="54"/>
      <c r="V64" s="54"/>
      <c r="W64" s="54"/>
      <c r="X64" s="54"/>
      <c r="Y64" s="57"/>
      <c r="Z64" s="57"/>
      <c r="AA64" s="54"/>
      <c r="AB64" s="54"/>
      <c r="AC64" s="54"/>
      <c r="AD64" s="54"/>
      <c r="AE64" s="54"/>
      <c r="AF64" s="35"/>
    </row>
    <row r="65" ht="18" spans="1:32">
      <c r="A65" s="26" t="s">
        <v>51</v>
      </c>
      <c r="B65" s="26"/>
      <c r="C65" s="14"/>
      <c r="D65" s="58">
        <f t="shared" ref="D65:P65" si="5">D64+D57</f>
        <v>36.49</v>
      </c>
      <c r="E65" s="58">
        <f t="shared" si="5"/>
        <v>29</v>
      </c>
      <c r="F65" s="58">
        <f t="shared" si="5"/>
        <v>162.82</v>
      </c>
      <c r="G65" s="58">
        <f t="shared" si="5"/>
        <v>1050.44</v>
      </c>
      <c r="H65" s="58">
        <f t="shared" si="5"/>
        <v>0.848</v>
      </c>
      <c r="I65" s="58">
        <f t="shared" si="5"/>
        <v>0.536</v>
      </c>
      <c r="J65" s="58">
        <f t="shared" si="5"/>
        <v>82.65</v>
      </c>
      <c r="K65" s="58">
        <f t="shared" si="5"/>
        <v>394.19</v>
      </c>
      <c r="L65" s="58">
        <f t="shared" si="5"/>
        <v>468.76</v>
      </c>
      <c r="M65" s="58">
        <f t="shared" si="5"/>
        <v>264.55</v>
      </c>
      <c r="N65" s="58">
        <f t="shared" si="5"/>
        <v>549</v>
      </c>
      <c r="O65" s="58">
        <f t="shared" si="5"/>
        <v>7.378</v>
      </c>
      <c r="P65" s="58">
        <f t="shared" si="5"/>
        <v>172.9</v>
      </c>
      <c r="Q65" s="4"/>
      <c r="R65" s="4"/>
      <c r="S65" s="3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</row>
    <row r="66" ht="18" spans="1:32">
      <c r="A66" s="5"/>
      <c r="B66" s="5"/>
      <c r="C66" s="6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30"/>
      <c r="R66" s="30"/>
      <c r="S66" s="3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</row>
    <row r="67" ht="18" spans="1:16">
      <c r="A67" s="32" t="s">
        <v>52</v>
      </c>
      <c r="B67" s="33"/>
      <c r="C67" s="14"/>
      <c r="D67" s="31"/>
      <c r="E67" s="34" t="s">
        <v>53</v>
      </c>
      <c r="F67" s="35"/>
      <c r="G67" s="35"/>
      <c r="H67" s="35"/>
      <c r="I67" s="35"/>
      <c r="J67" s="50"/>
      <c r="K67" s="50"/>
      <c r="L67" s="50"/>
      <c r="M67" s="50"/>
      <c r="N67" s="50"/>
      <c r="O67" s="50"/>
      <c r="P67" s="50"/>
    </row>
    <row r="68" ht="18" spans="1:16">
      <c r="A68" s="32" t="s">
        <v>54</v>
      </c>
      <c r="B68" s="33"/>
      <c r="C68" s="14"/>
      <c r="D68" s="31"/>
      <c r="E68" s="35"/>
      <c r="F68" s="35"/>
      <c r="G68" s="35"/>
      <c r="H68" s="35"/>
      <c r="I68" s="35"/>
      <c r="J68" s="31"/>
      <c r="K68" s="31"/>
      <c r="L68" s="31"/>
      <c r="M68" s="31"/>
      <c r="N68" s="31"/>
      <c r="O68" s="31"/>
      <c r="P68" s="31"/>
    </row>
    <row r="69" ht="18" spans="1:16">
      <c r="A69" s="32" t="s">
        <v>55</v>
      </c>
      <c r="B69" s="33"/>
      <c r="C69" s="14"/>
      <c r="D69" s="31"/>
      <c r="E69" s="34" t="s">
        <v>56</v>
      </c>
      <c r="F69" s="35"/>
      <c r="G69" s="35"/>
      <c r="H69" s="36"/>
      <c r="I69" s="36"/>
      <c r="J69" s="50"/>
      <c r="K69" s="50"/>
      <c r="L69" s="50"/>
      <c r="M69" s="50"/>
      <c r="N69" s="50"/>
      <c r="O69" s="50"/>
      <c r="P69" s="50"/>
    </row>
    <row r="70" ht="18" spans="1:16">
      <c r="A70" s="32" t="s">
        <v>57</v>
      </c>
      <c r="B70" s="33"/>
      <c r="C70" s="14"/>
      <c r="D70" s="31"/>
      <c r="E70" s="34"/>
      <c r="F70" s="35"/>
      <c r="G70" s="35"/>
      <c r="H70" s="35"/>
      <c r="I70" s="35"/>
      <c r="J70" s="31"/>
      <c r="K70" s="31"/>
      <c r="L70" s="31"/>
      <c r="M70" s="31"/>
      <c r="N70" s="31"/>
      <c r="O70" s="31"/>
      <c r="P70" s="31"/>
    </row>
    <row r="71" ht="18" spans="1:16">
      <c r="A71" s="4"/>
      <c r="B71" s="4"/>
      <c r="C71" s="3"/>
      <c r="D71" s="31"/>
      <c r="E71" s="34"/>
      <c r="F71" s="35"/>
      <c r="G71" s="35"/>
      <c r="H71" s="35"/>
      <c r="I71" s="35"/>
      <c r="J71" s="31"/>
      <c r="K71" s="31"/>
      <c r="L71" s="31"/>
      <c r="M71" s="31"/>
      <c r="N71" s="31"/>
      <c r="O71" s="31"/>
      <c r="P71" s="31"/>
    </row>
    <row r="72" ht="18" spans="1:16">
      <c r="A72" s="4"/>
      <c r="B72" s="4"/>
      <c r="C72" s="3"/>
      <c r="D72" s="31"/>
      <c r="E72" s="34"/>
      <c r="F72" s="35"/>
      <c r="G72" s="35"/>
      <c r="H72" s="35"/>
      <c r="I72" s="35"/>
      <c r="J72" s="31"/>
      <c r="K72" s="31"/>
      <c r="L72" s="31"/>
      <c r="M72" s="31"/>
      <c r="N72" s="31"/>
      <c r="O72" s="31"/>
      <c r="P72" s="31"/>
    </row>
    <row r="73" ht="18" spans="1:16">
      <c r="A73" s="4"/>
      <c r="B73" s="4"/>
      <c r="C73" s="3"/>
      <c r="D73" s="31"/>
      <c r="E73" s="34"/>
      <c r="F73" s="35"/>
      <c r="G73" s="35"/>
      <c r="H73" s="35"/>
      <c r="I73" s="35"/>
      <c r="J73" s="31"/>
      <c r="K73" s="31"/>
      <c r="L73" s="31"/>
      <c r="M73" s="31"/>
      <c r="N73" s="31"/>
      <c r="O73" s="31"/>
      <c r="P73" s="31"/>
    </row>
    <row r="74" ht="18" spans="1:16">
      <c r="A74" s="4"/>
      <c r="B74" s="4"/>
      <c r="C74" s="3"/>
      <c r="D74" s="31"/>
      <c r="E74" s="34"/>
      <c r="F74" s="35"/>
      <c r="G74" s="35"/>
      <c r="H74" s="35"/>
      <c r="I74" s="35"/>
      <c r="J74" s="31"/>
      <c r="K74" s="31"/>
      <c r="L74" s="31"/>
      <c r="M74" s="31"/>
      <c r="N74" s="31"/>
      <c r="O74" s="31"/>
      <c r="P74" s="31"/>
    </row>
    <row r="75" ht="22.5" customHeight="1" spans="1:16">
      <c r="A75" s="4"/>
      <c r="B75" s="4"/>
      <c r="C75" s="3"/>
      <c r="D75" s="31"/>
      <c r="E75" s="34"/>
      <c r="F75" s="35"/>
      <c r="G75" s="35"/>
      <c r="H75" s="35"/>
      <c r="I75" s="35"/>
      <c r="J75" s="31"/>
      <c r="K75" s="31"/>
      <c r="L75" s="31"/>
      <c r="M75" s="31"/>
      <c r="N75" s="31"/>
      <c r="O75" s="31"/>
      <c r="P75" s="31"/>
    </row>
    <row r="76" ht="6.5" customHeight="1" spans="1:16">
      <c r="A76" s="3" t="s">
        <v>0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ht="15.5" customHeight="1" spans="1:1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ht="18" spans="1:16">
      <c r="A78" s="4" t="s">
        <v>1</v>
      </c>
      <c r="B78" s="4"/>
      <c r="C78" s="3"/>
      <c r="D78" s="3"/>
      <c r="E78" s="3"/>
      <c r="F78" s="3"/>
      <c r="G78" s="3"/>
      <c r="H78" s="4" t="s">
        <v>1</v>
      </c>
      <c r="I78" s="42"/>
      <c r="J78" s="42"/>
      <c r="K78" s="42"/>
      <c r="L78" s="42"/>
      <c r="M78" s="42"/>
      <c r="N78" s="42"/>
      <c r="O78" s="42"/>
      <c r="P78" s="42"/>
    </row>
    <row r="79" ht="18" spans="1:16">
      <c r="A79" s="4" t="s">
        <v>2</v>
      </c>
      <c r="B79" s="4"/>
      <c r="C79" s="3"/>
      <c r="D79" s="3"/>
      <c r="E79" s="3"/>
      <c r="F79" s="3"/>
      <c r="G79" s="3"/>
      <c r="H79" s="4" t="s">
        <v>3</v>
      </c>
      <c r="I79" s="42"/>
      <c r="J79" s="42"/>
      <c r="K79" s="42"/>
      <c r="L79" s="42"/>
      <c r="M79" s="42"/>
      <c r="N79" s="42"/>
      <c r="O79" s="42"/>
      <c r="P79" s="42"/>
    </row>
    <row r="80" ht="18" spans="1:16">
      <c r="A80" s="5" t="s">
        <v>4</v>
      </c>
      <c r="B80" s="5"/>
      <c r="C80" s="6"/>
      <c r="D80" s="5"/>
      <c r="E80" s="5"/>
      <c r="F80" s="5"/>
      <c r="G80" s="5"/>
      <c r="H80" s="5" t="s">
        <v>5</v>
      </c>
      <c r="I80"/>
      <c r="J80"/>
      <c r="K80"/>
      <c r="L80"/>
      <c r="M80"/>
      <c r="N80"/>
      <c r="O80"/>
      <c r="P80"/>
    </row>
    <row r="81" ht="18" spans="1:16">
      <c r="A81" s="5" t="s">
        <v>6</v>
      </c>
      <c r="B81" s="5"/>
      <c r="C81" s="6"/>
      <c r="D81" s="5"/>
      <c r="E81" s="5"/>
      <c r="F81" s="5"/>
      <c r="G81" s="5"/>
      <c r="H81" s="5" t="s">
        <v>6</v>
      </c>
      <c r="I81"/>
      <c r="J81"/>
      <c r="K81" s="5"/>
      <c r="L81" s="5"/>
      <c r="M81" s="5"/>
      <c r="N81" s="5"/>
      <c r="O81" s="5"/>
      <c r="P81" s="5"/>
    </row>
    <row r="82" ht="25.2" spans="1:16">
      <c r="A82" s="7" t="s">
        <v>7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ht="20.4" spans="1:16">
      <c r="A83" s="8" t="s">
        <v>8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ht="20.4" spans="1:16">
      <c r="A84" s="8"/>
      <c r="B84" s="8"/>
      <c r="C84" s="8"/>
      <c r="D84" s="8"/>
      <c r="E84" s="8"/>
      <c r="F84" s="8" t="s">
        <v>9</v>
      </c>
      <c r="G84" s="8"/>
      <c r="H84" s="8"/>
      <c r="I84" s="8"/>
      <c r="J84" s="8"/>
      <c r="K84" s="8"/>
      <c r="L84" s="8"/>
      <c r="M84" s="8"/>
      <c r="N84" s="8"/>
      <c r="O84" s="8"/>
      <c r="P84" s="8"/>
    </row>
    <row r="85" ht="18" customHeight="1" spans="1:16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</row>
    <row r="86" ht="18" spans="1:16">
      <c r="A86" s="9" t="s">
        <v>73</v>
      </c>
      <c r="B86" s="10" t="s">
        <v>11</v>
      </c>
      <c r="C86" s="10" t="s">
        <v>12</v>
      </c>
      <c r="D86" s="11" t="s">
        <v>13</v>
      </c>
      <c r="E86" s="12"/>
      <c r="F86" s="13"/>
      <c r="G86" s="10" t="s">
        <v>14</v>
      </c>
      <c r="H86" s="11" t="s">
        <v>15</v>
      </c>
      <c r="I86" s="12"/>
      <c r="J86" s="12"/>
      <c r="K86" s="12"/>
      <c r="L86" s="11" t="s">
        <v>16</v>
      </c>
      <c r="M86" s="12"/>
      <c r="N86" s="12"/>
      <c r="O86" s="13"/>
      <c r="P86" s="43" t="s">
        <v>17</v>
      </c>
    </row>
    <row r="87" ht="18" spans="1:16">
      <c r="A87" s="14" t="s">
        <v>18</v>
      </c>
      <c r="B87" s="15"/>
      <c r="C87" s="15"/>
      <c r="D87" s="14" t="s">
        <v>19</v>
      </c>
      <c r="E87" s="14" t="s">
        <v>20</v>
      </c>
      <c r="F87" s="14" t="s">
        <v>21</v>
      </c>
      <c r="G87" s="15"/>
      <c r="H87" s="14" t="s">
        <v>22</v>
      </c>
      <c r="I87" s="14" t="s">
        <v>23</v>
      </c>
      <c r="J87" s="14" t="s">
        <v>24</v>
      </c>
      <c r="K87" s="14" t="s">
        <v>25</v>
      </c>
      <c r="L87" s="14" t="s">
        <v>26</v>
      </c>
      <c r="M87" s="14" t="s">
        <v>27</v>
      </c>
      <c r="N87" s="14" t="s">
        <v>28</v>
      </c>
      <c r="O87" s="14" t="s">
        <v>29</v>
      </c>
      <c r="P87" s="44"/>
    </row>
    <row r="88" ht="18" spans="1:16">
      <c r="A88" s="16" t="s">
        <v>74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ht="18" spans="1:16">
      <c r="A89" s="18" t="s">
        <v>31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ht="18" spans="1:16">
      <c r="A90" s="20" t="s">
        <v>75</v>
      </c>
      <c r="B90" s="20" t="s">
        <v>76</v>
      </c>
      <c r="C90" s="21">
        <v>200</v>
      </c>
      <c r="D90" s="21">
        <v>14.8</v>
      </c>
      <c r="E90" s="21">
        <v>14.9</v>
      </c>
      <c r="F90" s="21">
        <v>42.6</v>
      </c>
      <c r="G90" s="21">
        <v>348.3</v>
      </c>
      <c r="H90" s="21">
        <v>0.07</v>
      </c>
      <c r="I90" s="21">
        <v>0.12</v>
      </c>
      <c r="J90" s="21">
        <v>0.72</v>
      </c>
      <c r="K90" s="21">
        <v>262</v>
      </c>
      <c r="L90" s="21">
        <v>20</v>
      </c>
      <c r="M90" s="21">
        <v>44</v>
      </c>
      <c r="N90" s="21">
        <v>193</v>
      </c>
      <c r="O90" s="21">
        <v>2.2</v>
      </c>
      <c r="P90" s="45">
        <v>78.57</v>
      </c>
    </row>
    <row r="91" ht="18" spans="1:16">
      <c r="A91" s="20" t="s">
        <v>77</v>
      </c>
      <c r="B91" s="20" t="s">
        <v>78</v>
      </c>
      <c r="C91" s="21">
        <v>200</v>
      </c>
      <c r="D91" s="21">
        <v>0.2</v>
      </c>
      <c r="E91" s="21">
        <v>0</v>
      </c>
      <c r="F91" s="21">
        <v>6.5</v>
      </c>
      <c r="G91" s="21">
        <v>26.8</v>
      </c>
      <c r="H91" s="21">
        <v>0</v>
      </c>
      <c r="I91" s="21">
        <v>0.01</v>
      </c>
      <c r="J91" s="21">
        <v>0.04</v>
      </c>
      <c r="K91" s="21">
        <v>0.3</v>
      </c>
      <c r="L91" s="21">
        <v>4.5</v>
      </c>
      <c r="M91" s="21">
        <v>3.8</v>
      </c>
      <c r="N91" s="21">
        <v>7.2</v>
      </c>
      <c r="O91" s="21">
        <v>0.73</v>
      </c>
      <c r="P91" s="45">
        <v>5</v>
      </c>
    </row>
    <row r="92" ht="18" spans="1:16">
      <c r="A92" s="20" t="s">
        <v>38</v>
      </c>
      <c r="B92" s="20" t="s">
        <v>39</v>
      </c>
      <c r="C92" s="21">
        <v>30</v>
      </c>
      <c r="D92" s="21">
        <v>2.3</v>
      </c>
      <c r="E92" s="21">
        <v>0.3</v>
      </c>
      <c r="F92" s="21">
        <v>15.4</v>
      </c>
      <c r="G92" s="21">
        <v>70.3</v>
      </c>
      <c r="H92" s="21">
        <v>0.12</v>
      </c>
      <c r="I92" s="21">
        <v>0.09</v>
      </c>
      <c r="J92" s="21">
        <v>0.06</v>
      </c>
      <c r="K92" s="21">
        <v>0</v>
      </c>
      <c r="L92" s="21">
        <v>37.5</v>
      </c>
      <c r="M92" s="21">
        <v>12.3</v>
      </c>
      <c r="N92" s="21">
        <v>38.7</v>
      </c>
      <c r="O92" s="21">
        <v>1.08</v>
      </c>
      <c r="P92" s="45">
        <v>2.88</v>
      </c>
    </row>
    <row r="93" ht="18" spans="1:16">
      <c r="A93" s="22" t="s">
        <v>40</v>
      </c>
      <c r="B93" s="22"/>
      <c r="C93" s="23"/>
      <c r="D93" s="24">
        <f t="shared" ref="D93:P93" si="6">SUM(D90:D92)</f>
        <v>17.3</v>
      </c>
      <c r="E93" s="24">
        <f t="shared" si="6"/>
        <v>15.2</v>
      </c>
      <c r="F93" s="24">
        <f t="shared" si="6"/>
        <v>64.5</v>
      </c>
      <c r="G93" s="24">
        <f t="shared" si="6"/>
        <v>445.4</v>
      </c>
      <c r="H93" s="24">
        <f t="shared" si="6"/>
        <v>0.19</v>
      </c>
      <c r="I93" s="24">
        <f t="shared" si="6"/>
        <v>0.22</v>
      </c>
      <c r="J93" s="24">
        <f t="shared" si="6"/>
        <v>0.82</v>
      </c>
      <c r="K93" s="24">
        <f t="shared" si="6"/>
        <v>262.3</v>
      </c>
      <c r="L93" s="24">
        <f t="shared" si="6"/>
        <v>62</v>
      </c>
      <c r="M93" s="24">
        <f t="shared" si="6"/>
        <v>60.1</v>
      </c>
      <c r="N93" s="24">
        <f t="shared" si="6"/>
        <v>238.9</v>
      </c>
      <c r="O93" s="24">
        <f t="shared" si="6"/>
        <v>4.01</v>
      </c>
      <c r="P93" s="46">
        <f t="shared" si="6"/>
        <v>86.45</v>
      </c>
    </row>
    <row r="94" ht="18" spans="1:16">
      <c r="A94" s="25" t="s">
        <v>41</v>
      </c>
      <c r="B94" s="25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16"/>
    </row>
    <row r="95" ht="18" spans="1:16">
      <c r="A95" s="38" t="s">
        <v>79</v>
      </c>
      <c r="B95" s="38" t="s">
        <v>80</v>
      </c>
      <c r="C95" s="21">
        <v>75</v>
      </c>
      <c r="D95" s="21">
        <v>8.4</v>
      </c>
      <c r="E95" s="21">
        <v>7.9</v>
      </c>
      <c r="F95" s="21">
        <v>3.3</v>
      </c>
      <c r="G95" s="21">
        <v>118.25</v>
      </c>
      <c r="H95" s="21">
        <v>0.1</v>
      </c>
      <c r="I95" s="21">
        <v>0.8</v>
      </c>
      <c r="J95" s="21">
        <v>6.2</v>
      </c>
      <c r="K95" s="21">
        <v>2363.1</v>
      </c>
      <c r="L95" s="21">
        <v>19.4</v>
      </c>
      <c r="M95" s="21">
        <v>8.8</v>
      </c>
      <c r="N95" s="21">
        <v>138.1</v>
      </c>
      <c r="O95" s="21">
        <v>2.9</v>
      </c>
      <c r="P95" s="45">
        <v>35.69</v>
      </c>
    </row>
    <row r="96" ht="18" spans="1:16">
      <c r="A96" s="38" t="s">
        <v>81</v>
      </c>
      <c r="B96" s="38" t="s">
        <v>82</v>
      </c>
      <c r="C96" s="21">
        <v>150</v>
      </c>
      <c r="D96" s="21">
        <v>4.4</v>
      </c>
      <c r="E96" s="21">
        <v>5.3</v>
      </c>
      <c r="F96" s="21">
        <v>30.5</v>
      </c>
      <c r="G96" s="21">
        <v>187.1</v>
      </c>
      <c r="H96" s="21">
        <v>0.05</v>
      </c>
      <c r="I96" s="21">
        <v>0.03</v>
      </c>
      <c r="J96" s="21">
        <v>0</v>
      </c>
      <c r="K96" s="21">
        <v>20.3</v>
      </c>
      <c r="L96" s="21">
        <v>19.5</v>
      </c>
      <c r="M96" s="21">
        <v>17.3</v>
      </c>
      <c r="N96" s="21">
        <v>142.5</v>
      </c>
      <c r="O96" s="21">
        <v>0.8</v>
      </c>
      <c r="P96" s="45">
        <v>15</v>
      </c>
    </row>
    <row r="97" ht="18" spans="1:16">
      <c r="A97" s="38" t="s">
        <v>83</v>
      </c>
      <c r="B97" s="38" t="s">
        <v>84</v>
      </c>
      <c r="C97" s="21">
        <v>20</v>
      </c>
      <c r="D97" s="21">
        <v>0.3</v>
      </c>
      <c r="E97" s="21">
        <v>1.6</v>
      </c>
      <c r="F97" s="21">
        <v>0.6</v>
      </c>
      <c r="G97" s="21">
        <v>18.6</v>
      </c>
      <c r="H97" s="21">
        <v>0.002</v>
      </c>
      <c r="I97" s="21">
        <v>0.008</v>
      </c>
      <c r="J97" s="21">
        <v>0.02</v>
      </c>
      <c r="K97" s="21">
        <v>7.8</v>
      </c>
      <c r="L97" s="21">
        <v>8</v>
      </c>
      <c r="M97" s="21">
        <v>0.9</v>
      </c>
      <c r="N97" s="21">
        <v>5.8</v>
      </c>
      <c r="O97" s="21">
        <v>0.02</v>
      </c>
      <c r="P97" s="45">
        <v>10</v>
      </c>
    </row>
    <row r="98" ht="18" spans="1:16">
      <c r="A98" s="38" t="s">
        <v>85</v>
      </c>
      <c r="B98" s="38" t="s">
        <v>86</v>
      </c>
      <c r="C98" s="21">
        <v>200</v>
      </c>
      <c r="D98" s="21">
        <v>1</v>
      </c>
      <c r="E98" s="21">
        <v>0.1</v>
      </c>
      <c r="F98" s="21">
        <v>15.76</v>
      </c>
      <c r="G98" s="21">
        <v>66.9</v>
      </c>
      <c r="H98" s="21">
        <v>0.01</v>
      </c>
      <c r="I98" s="21">
        <v>0.03</v>
      </c>
      <c r="J98" s="21">
        <v>0.32</v>
      </c>
      <c r="K98" s="21">
        <v>70</v>
      </c>
      <c r="L98" s="21">
        <v>28</v>
      </c>
      <c r="M98" s="21">
        <v>18</v>
      </c>
      <c r="N98" s="21">
        <v>25</v>
      </c>
      <c r="O98" s="21">
        <v>0.58</v>
      </c>
      <c r="P98" s="45">
        <v>20</v>
      </c>
    </row>
    <row r="99" ht="18" spans="1:16">
      <c r="A99" s="20" t="s">
        <v>38</v>
      </c>
      <c r="B99" s="20" t="s">
        <v>39</v>
      </c>
      <c r="C99" s="21">
        <v>60</v>
      </c>
      <c r="D99" s="21">
        <v>3.4</v>
      </c>
      <c r="E99" s="21">
        <v>0.4</v>
      </c>
      <c r="F99" s="21">
        <v>22.1</v>
      </c>
      <c r="G99" s="21">
        <v>105.5</v>
      </c>
      <c r="H99" s="21">
        <v>0.18</v>
      </c>
      <c r="I99" s="21">
        <v>0.14</v>
      </c>
      <c r="J99" s="21">
        <v>0.09</v>
      </c>
      <c r="K99" s="21">
        <v>0</v>
      </c>
      <c r="L99" s="21">
        <v>56.25</v>
      </c>
      <c r="M99" s="21">
        <v>18.45</v>
      </c>
      <c r="N99" s="21">
        <v>58.05</v>
      </c>
      <c r="O99" s="21">
        <v>1.62</v>
      </c>
      <c r="P99" s="45">
        <v>5.76</v>
      </c>
    </row>
    <row r="100" ht="18" spans="1:16">
      <c r="A100" s="39" t="s">
        <v>50</v>
      </c>
      <c r="B100" s="40"/>
      <c r="C100" s="21"/>
      <c r="D100" s="48">
        <f>SUM(D95:D99)</f>
        <v>17.5</v>
      </c>
      <c r="E100" s="48">
        <f t="shared" ref="E100:P100" si="7">SUM(E95:E99)</f>
        <v>15.3</v>
      </c>
      <c r="F100" s="48">
        <f t="shared" si="7"/>
        <v>72.26</v>
      </c>
      <c r="G100" s="48">
        <f t="shared" si="7"/>
        <v>496.35</v>
      </c>
      <c r="H100" s="48">
        <f t="shared" si="7"/>
        <v>0.342</v>
      </c>
      <c r="I100" s="48">
        <f t="shared" si="7"/>
        <v>1.008</v>
      </c>
      <c r="J100" s="48">
        <f t="shared" si="7"/>
        <v>6.63</v>
      </c>
      <c r="K100" s="48">
        <f t="shared" si="7"/>
        <v>2461.2</v>
      </c>
      <c r="L100" s="48">
        <f t="shared" si="7"/>
        <v>131.15</v>
      </c>
      <c r="M100" s="48">
        <f t="shared" si="7"/>
        <v>63.45</v>
      </c>
      <c r="N100" s="48">
        <f t="shared" si="7"/>
        <v>369.45</v>
      </c>
      <c r="O100" s="48">
        <f t="shared" si="7"/>
        <v>5.92</v>
      </c>
      <c r="P100" s="48">
        <f t="shared" si="7"/>
        <v>86.45</v>
      </c>
    </row>
    <row r="101" ht="18" spans="1:16">
      <c r="A101" s="26" t="s">
        <v>51</v>
      </c>
      <c r="B101" s="26"/>
      <c r="C101" s="14"/>
      <c r="D101" s="58">
        <f>D100+D93</f>
        <v>34.8</v>
      </c>
      <c r="E101" s="58">
        <f t="shared" ref="E101:P101" si="8">E100+E93</f>
        <v>30.5</v>
      </c>
      <c r="F101" s="58">
        <f t="shared" si="8"/>
        <v>136.76</v>
      </c>
      <c r="G101" s="58">
        <f t="shared" si="8"/>
        <v>941.75</v>
      </c>
      <c r="H101" s="58">
        <f t="shared" si="8"/>
        <v>0.532</v>
      </c>
      <c r="I101" s="58">
        <f t="shared" si="8"/>
        <v>1.228</v>
      </c>
      <c r="J101" s="58">
        <f t="shared" si="8"/>
        <v>7.45</v>
      </c>
      <c r="K101" s="58">
        <f t="shared" si="8"/>
        <v>2723.5</v>
      </c>
      <c r="L101" s="58">
        <f t="shared" si="8"/>
        <v>193.15</v>
      </c>
      <c r="M101" s="58">
        <f t="shared" si="8"/>
        <v>123.55</v>
      </c>
      <c r="N101" s="58">
        <f t="shared" si="8"/>
        <v>608.35</v>
      </c>
      <c r="O101" s="58">
        <f t="shared" si="8"/>
        <v>9.93</v>
      </c>
      <c r="P101" s="58">
        <f t="shared" si="8"/>
        <v>172.9</v>
      </c>
    </row>
    <row r="102" ht="18" spans="1:16">
      <c r="A102" s="5"/>
      <c r="B102" s="5"/>
      <c r="C102" s="6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ht="18" spans="1:16">
      <c r="A103" s="32" t="s">
        <v>52</v>
      </c>
      <c r="B103" s="33"/>
      <c r="C103" s="14"/>
      <c r="D103" s="31"/>
      <c r="E103" s="34" t="s">
        <v>53</v>
      </c>
      <c r="F103" s="35"/>
      <c r="G103" s="35"/>
      <c r="H103" s="35"/>
      <c r="I103" s="35"/>
      <c r="J103" s="50"/>
      <c r="K103" s="50"/>
      <c r="L103" s="50"/>
      <c r="M103" s="50"/>
      <c r="N103" s="50"/>
      <c r="O103" s="50"/>
      <c r="P103" s="50"/>
    </row>
    <row r="104" ht="18" spans="1:16">
      <c r="A104" s="32" t="s">
        <v>54</v>
      </c>
      <c r="B104" s="33"/>
      <c r="C104" s="14"/>
      <c r="D104" s="31"/>
      <c r="E104" s="35"/>
      <c r="F104" s="35"/>
      <c r="G104" s="35"/>
      <c r="H104" s="35"/>
      <c r="I104" s="35"/>
      <c r="J104" s="31"/>
      <c r="K104" s="31"/>
      <c r="L104" s="31"/>
      <c r="M104" s="31"/>
      <c r="N104" s="31"/>
      <c r="O104" s="31"/>
      <c r="P104" s="31"/>
    </row>
    <row r="105" ht="18" spans="1:16">
      <c r="A105" s="32" t="s">
        <v>55</v>
      </c>
      <c r="B105" s="33"/>
      <c r="C105" s="14"/>
      <c r="D105" s="31"/>
      <c r="E105" s="34" t="s">
        <v>56</v>
      </c>
      <c r="F105" s="35"/>
      <c r="G105" s="35"/>
      <c r="H105" s="36"/>
      <c r="I105" s="36"/>
      <c r="J105" s="50"/>
      <c r="K105" s="50"/>
      <c r="L105" s="50"/>
      <c r="M105" s="50"/>
      <c r="N105" s="50"/>
      <c r="O105" s="50"/>
      <c r="P105" s="50"/>
    </row>
    <row r="106" ht="18" spans="1:16">
      <c r="A106" s="32" t="s">
        <v>57</v>
      </c>
      <c r="B106" s="33"/>
      <c r="C106" s="14"/>
      <c r="D106" s="31"/>
      <c r="E106" s="34"/>
      <c r="F106" s="35"/>
      <c r="G106" s="35"/>
      <c r="H106" s="35"/>
      <c r="I106" s="35"/>
      <c r="J106" s="31"/>
      <c r="K106" s="31"/>
      <c r="L106" s="31"/>
      <c r="M106" s="31"/>
      <c r="N106" s="31"/>
      <c r="O106" s="31"/>
      <c r="P106" s="31"/>
    </row>
    <row r="107" ht="18" spans="1:16">
      <c r="A107" s="4"/>
      <c r="B107" s="4"/>
      <c r="C107" s="3"/>
      <c r="D107" s="31"/>
      <c r="E107" s="34"/>
      <c r="F107" s="35"/>
      <c r="G107" s="35"/>
      <c r="H107" s="35"/>
      <c r="I107" s="35"/>
      <c r="J107" s="31"/>
      <c r="K107" s="31"/>
      <c r="L107" s="31"/>
      <c r="M107" s="31"/>
      <c r="N107" s="31"/>
      <c r="O107" s="31"/>
      <c r="P107" s="31"/>
    </row>
    <row r="108" ht="18" spans="1:16">
      <c r="A108" s="4"/>
      <c r="B108" s="4"/>
      <c r="C108" s="3"/>
      <c r="D108" s="31"/>
      <c r="E108" s="34"/>
      <c r="F108" s="35"/>
      <c r="G108" s="35"/>
      <c r="H108" s="35"/>
      <c r="I108" s="35"/>
      <c r="J108" s="31"/>
      <c r="K108" s="31"/>
      <c r="L108" s="31"/>
      <c r="M108" s="31"/>
      <c r="N108" s="31"/>
      <c r="O108" s="31"/>
      <c r="P108" s="31"/>
    </row>
    <row r="109" ht="18" spans="1:16">
      <c r="A109" s="4"/>
      <c r="B109" s="4"/>
      <c r="C109" s="3"/>
      <c r="D109" s="31"/>
      <c r="E109" s="34"/>
      <c r="F109" s="35"/>
      <c r="G109" s="35"/>
      <c r="H109" s="35"/>
      <c r="I109" s="35"/>
      <c r="J109" s="31"/>
      <c r="K109" s="31"/>
      <c r="L109" s="31"/>
      <c r="M109" s="31"/>
      <c r="N109" s="31"/>
      <c r="O109" s="31"/>
      <c r="P109" s="31"/>
    </row>
    <row r="110" ht="18" spans="1:16">
      <c r="A110" s="4"/>
      <c r="B110" s="4"/>
      <c r="C110" s="3"/>
      <c r="D110" s="31"/>
      <c r="E110" s="34"/>
      <c r="F110" s="35"/>
      <c r="G110" s="35"/>
      <c r="H110" s="35"/>
      <c r="I110" s="35"/>
      <c r="J110" s="31"/>
      <c r="K110" s="31"/>
      <c r="L110" s="31"/>
      <c r="M110" s="31"/>
      <c r="N110" s="31"/>
      <c r="O110" s="31"/>
      <c r="P110" s="31"/>
    </row>
    <row r="111" ht="18" spans="1:16">
      <c r="A111" s="4"/>
      <c r="B111" s="4"/>
      <c r="C111" s="3"/>
      <c r="D111" s="31"/>
      <c r="E111" s="34"/>
      <c r="F111" s="35"/>
      <c r="G111" s="35"/>
      <c r="H111" s="35"/>
      <c r="I111" s="35"/>
      <c r="J111" s="31"/>
      <c r="K111" s="31"/>
      <c r="L111" s="31"/>
      <c r="M111" s="31"/>
      <c r="N111" s="31"/>
      <c r="O111" s="31"/>
      <c r="P111" s="31"/>
    </row>
    <row r="112" ht="25.5" customHeight="1" spans="1:16">
      <c r="A112" s="4"/>
      <c r="B112" s="4"/>
      <c r="C112" s="3"/>
      <c r="D112" s="31"/>
      <c r="E112" s="34"/>
      <c r="F112" s="35"/>
      <c r="G112" s="35"/>
      <c r="H112" s="35"/>
      <c r="I112" s="35"/>
      <c r="J112" s="31"/>
      <c r="K112" s="31"/>
      <c r="L112" s="31"/>
      <c r="M112" s="31"/>
      <c r="N112" s="31"/>
      <c r="O112" s="31"/>
      <c r="P112" s="31"/>
    </row>
    <row r="113" ht="15.5" customHeight="1" spans="1:16">
      <c r="A113" s="3" t="s">
        <v>0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ht="15.5" customHeight="1" spans="1:1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ht="15.5" customHeight="1" spans="1:16">
      <c r="A115" s="4" t="s">
        <v>1</v>
      </c>
      <c r="B115" s="4"/>
      <c r="C115" s="3"/>
      <c r="D115" s="3"/>
      <c r="E115" s="3"/>
      <c r="F115" s="3"/>
      <c r="G115" s="3"/>
      <c r="H115" s="4" t="s">
        <v>1</v>
      </c>
      <c r="I115" s="42"/>
      <c r="J115" s="42"/>
      <c r="K115" s="42"/>
      <c r="L115" s="42"/>
      <c r="M115" s="42"/>
      <c r="N115" s="42"/>
      <c r="O115" s="42"/>
      <c r="P115" s="42"/>
    </row>
    <row r="116" ht="18" spans="1:16">
      <c r="A116" s="4" t="s">
        <v>2</v>
      </c>
      <c r="B116" s="4"/>
      <c r="C116" s="3"/>
      <c r="D116" s="3"/>
      <c r="E116" s="3"/>
      <c r="F116" s="3"/>
      <c r="G116" s="3"/>
      <c r="H116" s="4" t="s">
        <v>3</v>
      </c>
      <c r="I116" s="42"/>
      <c r="J116" s="42"/>
      <c r="K116" s="42"/>
      <c r="L116" s="42"/>
      <c r="M116" s="42"/>
      <c r="N116" s="42"/>
      <c r="O116" s="42"/>
      <c r="P116" s="42"/>
    </row>
    <row r="117" ht="18" spans="1:16">
      <c r="A117" s="5" t="s">
        <v>4</v>
      </c>
      <c r="B117" s="5"/>
      <c r="C117" s="6"/>
      <c r="D117" s="5"/>
      <c r="E117" s="5"/>
      <c r="F117" s="5"/>
      <c r="G117" s="5"/>
      <c r="H117" s="5" t="s">
        <v>5</v>
      </c>
      <c r="I117"/>
      <c r="J117"/>
      <c r="K117"/>
      <c r="L117"/>
      <c r="M117"/>
      <c r="N117"/>
      <c r="O117"/>
      <c r="P117"/>
    </row>
    <row r="118" ht="18" spans="1:16">
      <c r="A118" s="5" t="s">
        <v>6</v>
      </c>
      <c r="B118" s="5"/>
      <c r="C118" s="6"/>
      <c r="D118" s="5"/>
      <c r="E118" s="5"/>
      <c r="F118" s="5"/>
      <c r="G118" s="5"/>
      <c r="H118" s="5" t="s">
        <v>6</v>
      </c>
      <c r="I118"/>
      <c r="J118"/>
      <c r="K118" s="5"/>
      <c r="L118" s="5"/>
      <c r="M118" s="5"/>
      <c r="N118" s="5"/>
      <c r="O118" s="5"/>
      <c r="P118" s="5"/>
    </row>
    <row r="119" ht="25.2" spans="1:16">
      <c r="A119" s="7" t="s">
        <v>7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ht="20.4" spans="1:16">
      <c r="A120" s="8" t="s">
        <v>8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ht="20.4" spans="1:16">
      <c r="A121" s="8"/>
      <c r="B121" s="8"/>
      <c r="C121" s="8"/>
      <c r="D121" s="8"/>
      <c r="E121" s="8"/>
      <c r="F121" s="8" t="s">
        <v>9</v>
      </c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ht="20.4" spans="1:16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ht="18" spans="1:16">
      <c r="A123" s="9" t="s">
        <v>87</v>
      </c>
      <c r="B123" s="10" t="s">
        <v>11</v>
      </c>
      <c r="C123" s="10" t="s">
        <v>12</v>
      </c>
      <c r="D123" s="11" t="s">
        <v>13</v>
      </c>
      <c r="E123" s="12"/>
      <c r="F123" s="13"/>
      <c r="G123" s="10" t="s">
        <v>14</v>
      </c>
      <c r="H123" s="11" t="s">
        <v>15</v>
      </c>
      <c r="I123" s="12"/>
      <c r="J123" s="12"/>
      <c r="K123" s="12"/>
      <c r="L123" s="11" t="s">
        <v>16</v>
      </c>
      <c r="M123" s="12"/>
      <c r="N123" s="12"/>
      <c r="O123" s="13"/>
      <c r="P123" s="43" t="s">
        <v>17</v>
      </c>
    </row>
    <row r="124" ht="18" customHeight="1" spans="1:16">
      <c r="A124" s="14" t="s">
        <v>18</v>
      </c>
      <c r="B124" s="15"/>
      <c r="C124" s="15"/>
      <c r="D124" s="14" t="s">
        <v>19</v>
      </c>
      <c r="E124" s="14" t="s">
        <v>20</v>
      </c>
      <c r="F124" s="14" t="s">
        <v>21</v>
      </c>
      <c r="G124" s="15"/>
      <c r="H124" s="14" t="s">
        <v>22</v>
      </c>
      <c r="I124" s="14" t="s">
        <v>23</v>
      </c>
      <c r="J124" s="14" t="s">
        <v>24</v>
      </c>
      <c r="K124" s="14" t="s">
        <v>25</v>
      </c>
      <c r="L124" s="14" t="s">
        <v>26</v>
      </c>
      <c r="M124" s="14" t="s">
        <v>27</v>
      </c>
      <c r="N124" s="14" t="s">
        <v>28</v>
      </c>
      <c r="O124" s="14" t="s">
        <v>29</v>
      </c>
      <c r="P124" s="44"/>
    </row>
    <row r="125" ht="18" spans="1:16">
      <c r="A125" s="16" t="s">
        <v>88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ht="18" spans="1:16">
      <c r="A126" s="18" t="s">
        <v>31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ht="18" spans="1:16">
      <c r="A127" s="20" t="s">
        <v>34</v>
      </c>
      <c r="B127" s="20" t="s">
        <v>35</v>
      </c>
      <c r="C127" s="21">
        <v>30</v>
      </c>
      <c r="D127" s="21">
        <v>3.5</v>
      </c>
      <c r="E127" s="21">
        <v>4.4</v>
      </c>
      <c r="F127" s="21">
        <v>0</v>
      </c>
      <c r="G127" s="21">
        <v>53.8</v>
      </c>
      <c r="H127" s="21">
        <v>0.01</v>
      </c>
      <c r="I127" s="21">
        <v>0.05</v>
      </c>
      <c r="J127" s="21">
        <v>0.11</v>
      </c>
      <c r="K127" s="21">
        <v>39</v>
      </c>
      <c r="L127" s="21">
        <v>132</v>
      </c>
      <c r="M127" s="21">
        <v>5.3</v>
      </c>
      <c r="N127" s="21">
        <v>75</v>
      </c>
      <c r="O127" s="21">
        <v>0.15</v>
      </c>
      <c r="P127" s="45">
        <v>33.57</v>
      </c>
    </row>
    <row r="128" ht="18" spans="1:16">
      <c r="A128" s="20" t="s">
        <v>89</v>
      </c>
      <c r="B128" s="20" t="s">
        <v>90</v>
      </c>
      <c r="C128" s="21">
        <v>200</v>
      </c>
      <c r="D128" s="21">
        <v>6.8</v>
      </c>
      <c r="E128" s="21">
        <v>7.6</v>
      </c>
      <c r="F128" s="21">
        <v>24.7</v>
      </c>
      <c r="G128" s="21">
        <v>192.6</v>
      </c>
      <c r="H128" s="21">
        <v>0.14</v>
      </c>
      <c r="I128" s="21">
        <v>0.17</v>
      </c>
      <c r="J128" s="21">
        <v>0.61</v>
      </c>
      <c r="K128" s="21">
        <v>29.1</v>
      </c>
      <c r="L128" s="21">
        <v>146</v>
      </c>
      <c r="M128" s="21">
        <v>46</v>
      </c>
      <c r="N128" s="21">
        <v>188</v>
      </c>
      <c r="O128" s="21">
        <v>1.2</v>
      </c>
      <c r="P128" s="45">
        <v>30</v>
      </c>
    </row>
    <row r="129" ht="18" spans="1:16">
      <c r="A129" s="20" t="s">
        <v>91</v>
      </c>
      <c r="B129" s="20" t="s">
        <v>92</v>
      </c>
      <c r="C129" s="21">
        <v>200</v>
      </c>
      <c r="D129" s="21">
        <v>3.8</v>
      </c>
      <c r="E129" s="21">
        <v>2.9</v>
      </c>
      <c r="F129" s="21">
        <v>11.3</v>
      </c>
      <c r="G129" s="21">
        <v>86</v>
      </c>
      <c r="H129" s="21">
        <v>0.03</v>
      </c>
      <c r="I129" s="21">
        <v>0.13</v>
      </c>
      <c r="J129" s="21">
        <v>0.52</v>
      </c>
      <c r="K129" s="21">
        <v>13.3</v>
      </c>
      <c r="L129" s="21">
        <v>111</v>
      </c>
      <c r="M129" s="21">
        <v>31</v>
      </c>
      <c r="N129" s="21">
        <v>107</v>
      </c>
      <c r="O129" s="21">
        <v>1.07</v>
      </c>
      <c r="P129" s="45">
        <v>20</v>
      </c>
    </row>
    <row r="130" ht="18" spans="1:16">
      <c r="A130" s="20" t="s">
        <v>38</v>
      </c>
      <c r="B130" s="20" t="s">
        <v>39</v>
      </c>
      <c r="C130" s="21">
        <v>30</v>
      </c>
      <c r="D130" s="21">
        <v>2.3</v>
      </c>
      <c r="E130" s="21">
        <v>0.2</v>
      </c>
      <c r="F130" s="21">
        <v>15.4</v>
      </c>
      <c r="G130" s="21">
        <v>70.3</v>
      </c>
      <c r="H130" s="21">
        <v>0.12</v>
      </c>
      <c r="I130" s="21">
        <v>0.09</v>
      </c>
      <c r="J130" s="21">
        <v>0.06</v>
      </c>
      <c r="K130" s="21">
        <v>0</v>
      </c>
      <c r="L130" s="21">
        <v>37.5</v>
      </c>
      <c r="M130" s="21">
        <v>12.3</v>
      </c>
      <c r="N130" s="21">
        <v>38.7</v>
      </c>
      <c r="O130" s="21">
        <v>1.08</v>
      </c>
      <c r="P130" s="45">
        <v>2.88</v>
      </c>
    </row>
    <row r="131" ht="18" spans="1:16">
      <c r="A131" s="22" t="s">
        <v>40</v>
      </c>
      <c r="B131" s="22"/>
      <c r="C131" s="23"/>
      <c r="D131" s="24">
        <f t="shared" ref="D131:P131" si="9">SUM(D127:D130)</f>
        <v>16.4</v>
      </c>
      <c r="E131" s="24">
        <f t="shared" si="9"/>
        <v>15.1</v>
      </c>
      <c r="F131" s="24">
        <f t="shared" si="9"/>
        <v>51.4</v>
      </c>
      <c r="G131" s="24">
        <f t="shared" si="9"/>
        <v>402.7</v>
      </c>
      <c r="H131" s="24">
        <f t="shared" si="9"/>
        <v>0.3</v>
      </c>
      <c r="I131" s="24">
        <f t="shared" si="9"/>
        <v>0.44</v>
      </c>
      <c r="J131" s="24">
        <f t="shared" si="9"/>
        <v>1.3</v>
      </c>
      <c r="K131" s="24">
        <f t="shared" si="9"/>
        <v>81.4</v>
      </c>
      <c r="L131" s="24">
        <f t="shared" si="9"/>
        <v>426.5</v>
      </c>
      <c r="M131" s="24">
        <f t="shared" si="9"/>
        <v>94.6</v>
      </c>
      <c r="N131" s="24">
        <f t="shared" si="9"/>
        <v>408.7</v>
      </c>
      <c r="O131" s="24">
        <f t="shared" si="9"/>
        <v>3.5</v>
      </c>
      <c r="P131" s="46">
        <f t="shared" si="9"/>
        <v>86.45</v>
      </c>
    </row>
    <row r="132" ht="18" spans="1:16">
      <c r="A132" s="25" t="s">
        <v>41</v>
      </c>
      <c r="B132" s="25"/>
      <c r="C132" s="25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16"/>
    </row>
    <row r="133" ht="18" spans="1:16">
      <c r="A133" s="20" t="s">
        <v>93</v>
      </c>
      <c r="B133" s="38" t="s">
        <v>94</v>
      </c>
      <c r="C133" s="21">
        <v>90</v>
      </c>
      <c r="D133" s="21">
        <v>10</v>
      </c>
      <c r="E133" s="21">
        <v>5.2</v>
      </c>
      <c r="F133" s="21">
        <v>4.3</v>
      </c>
      <c r="G133" s="21">
        <v>113.8</v>
      </c>
      <c r="H133" s="21">
        <v>0.04</v>
      </c>
      <c r="I133" s="21">
        <v>0.05</v>
      </c>
      <c r="J133" s="21">
        <v>0.02</v>
      </c>
      <c r="K133" s="21">
        <v>257.4</v>
      </c>
      <c r="L133" s="21">
        <v>20.7</v>
      </c>
      <c r="M133" s="21">
        <v>49.5</v>
      </c>
      <c r="N133" s="21">
        <v>100.8</v>
      </c>
      <c r="O133" s="21">
        <v>0.9</v>
      </c>
      <c r="P133" s="45">
        <v>50</v>
      </c>
    </row>
    <row r="134" ht="18" spans="1:16">
      <c r="A134" s="20" t="s">
        <v>95</v>
      </c>
      <c r="B134" s="38" t="s">
        <v>96</v>
      </c>
      <c r="C134" s="21">
        <v>150</v>
      </c>
      <c r="D134" s="21">
        <v>5.2</v>
      </c>
      <c r="E134" s="21">
        <v>7.3</v>
      </c>
      <c r="F134" s="21">
        <v>36</v>
      </c>
      <c r="G134" s="21">
        <v>233.7</v>
      </c>
      <c r="H134" s="21">
        <v>0.21</v>
      </c>
      <c r="I134" s="21">
        <v>0.12</v>
      </c>
      <c r="J134" s="21">
        <v>0</v>
      </c>
      <c r="K134" s="21">
        <v>19.2</v>
      </c>
      <c r="L134" s="21">
        <v>15</v>
      </c>
      <c r="M134" s="21">
        <v>120</v>
      </c>
      <c r="N134" s="21">
        <v>181</v>
      </c>
      <c r="O134" s="21">
        <v>4.04</v>
      </c>
      <c r="P134" s="45">
        <v>20</v>
      </c>
    </row>
    <row r="135" ht="18" spans="1:16">
      <c r="A135" s="20" t="s">
        <v>48</v>
      </c>
      <c r="B135" s="20" t="s">
        <v>49</v>
      </c>
      <c r="C135" s="21">
        <v>200</v>
      </c>
      <c r="D135" s="21">
        <v>0.5</v>
      </c>
      <c r="E135" s="21">
        <v>0</v>
      </c>
      <c r="F135" s="21">
        <v>19.8</v>
      </c>
      <c r="G135" s="21">
        <v>81</v>
      </c>
      <c r="H135" s="21">
        <v>0</v>
      </c>
      <c r="I135" s="21">
        <v>0</v>
      </c>
      <c r="J135" s="21">
        <v>0.02</v>
      </c>
      <c r="K135" s="21">
        <v>15</v>
      </c>
      <c r="L135" s="21">
        <v>50</v>
      </c>
      <c r="M135" s="21">
        <v>2.1</v>
      </c>
      <c r="N135" s="21">
        <v>4.3</v>
      </c>
      <c r="O135" s="21">
        <v>0.09</v>
      </c>
      <c r="P135" s="47">
        <v>10.69</v>
      </c>
    </row>
    <row r="136" ht="18" spans="1:16">
      <c r="A136" s="20" t="s">
        <v>38</v>
      </c>
      <c r="B136" s="20" t="s">
        <v>39</v>
      </c>
      <c r="C136" s="21">
        <v>60</v>
      </c>
      <c r="D136" s="21">
        <v>2.3</v>
      </c>
      <c r="E136" s="21">
        <v>0.2</v>
      </c>
      <c r="F136" s="21">
        <v>15.4</v>
      </c>
      <c r="G136" s="21">
        <v>70.3</v>
      </c>
      <c r="H136" s="21">
        <v>0.12</v>
      </c>
      <c r="I136" s="21">
        <v>0.09</v>
      </c>
      <c r="J136" s="21">
        <v>0.06</v>
      </c>
      <c r="K136" s="21">
        <v>0</v>
      </c>
      <c r="L136" s="21">
        <v>37.5</v>
      </c>
      <c r="M136" s="21">
        <v>12.3</v>
      </c>
      <c r="N136" s="21">
        <v>38.7</v>
      </c>
      <c r="O136" s="21">
        <v>1.08</v>
      </c>
      <c r="P136" s="45">
        <v>5.76</v>
      </c>
    </row>
    <row r="137" ht="18" spans="1:16">
      <c r="A137" s="22" t="s">
        <v>50</v>
      </c>
      <c r="B137" s="22"/>
      <c r="C137" s="23"/>
      <c r="D137" s="27">
        <f t="shared" ref="D137:P137" si="10">SUM(D133:D136)</f>
        <v>18</v>
      </c>
      <c r="E137" s="27">
        <f t="shared" si="10"/>
        <v>12.7</v>
      </c>
      <c r="F137" s="27">
        <f t="shared" si="10"/>
        <v>75.5</v>
      </c>
      <c r="G137" s="27">
        <f t="shared" si="10"/>
        <v>498.8</v>
      </c>
      <c r="H137" s="27">
        <f t="shared" si="10"/>
        <v>0.37</v>
      </c>
      <c r="I137" s="27">
        <f t="shared" si="10"/>
        <v>0.26</v>
      </c>
      <c r="J137" s="27">
        <f t="shared" si="10"/>
        <v>0.1</v>
      </c>
      <c r="K137" s="27">
        <f t="shared" si="10"/>
        <v>291.6</v>
      </c>
      <c r="L137" s="27">
        <f t="shared" si="10"/>
        <v>123.2</v>
      </c>
      <c r="M137" s="27">
        <f t="shared" si="10"/>
        <v>183.9</v>
      </c>
      <c r="N137" s="27">
        <f t="shared" si="10"/>
        <v>324.8</v>
      </c>
      <c r="O137" s="27">
        <f t="shared" si="10"/>
        <v>6.11</v>
      </c>
      <c r="P137" s="48">
        <f t="shared" si="10"/>
        <v>86.45</v>
      </c>
    </row>
    <row r="138" ht="18" spans="1:16">
      <c r="A138" s="26" t="s">
        <v>51</v>
      </c>
      <c r="B138" s="26"/>
      <c r="C138" s="14"/>
      <c r="D138" s="58">
        <f t="shared" ref="D138:P138" si="11">D137+D131</f>
        <v>34.4</v>
      </c>
      <c r="E138" s="58">
        <f t="shared" si="11"/>
        <v>27.8</v>
      </c>
      <c r="F138" s="58">
        <f t="shared" si="11"/>
        <v>126.9</v>
      </c>
      <c r="G138" s="58">
        <f t="shared" si="11"/>
        <v>901.5</v>
      </c>
      <c r="H138" s="58">
        <f t="shared" si="11"/>
        <v>0.67</v>
      </c>
      <c r="I138" s="58">
        <f t="shared" si="11"/>
        <v>0.7</v>
      </c>
      <c r="J138" s="58">
        <f t="shared" si="11"/>
        <v>1.4</v>
      </c>
      <c r="K138" s="58">
        <f t="shared" si="11"/>
        <v>373</v>
      </c>
      <c r="L138" s="58">
        <f t="shared" si="11"/>
        <v>549.7</v>
      </c>
      <c r="M138" s="58">
        <f t="shared" si="11"/>
        <v>278.5</v>
      </c>
      <c r="N138" s="58">
        <f t="shared" si="11"/>
        <v>733.5</v>
      </c>
      <c r="O138" s="58">
        <f t="shared" si="11"/>
        <v>9.61</v>
      </c>
      <c r="P138" s="63">
        <f t="shared" si="11"/>
        <v>172.9</v>
      </c>
    </row>
    <row r="139" ht="18" spans="1:16">
      <c r="A139" s="5"/>
      <c r="B139" s="5"/>
      <c r="C139" s="6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ht="18" spans="1:16">
      <c r="A140" s="32" t="s">
        <v>52</v>
      </c>
      <c r="B140" s="33"/>
      <c r="C140" s="14"/>
      <c r="D140" s="31"/>
      <c r="E140" s="34" t="s">
        <v>53</v>
      </c>
      <c r="F140" s="35"/>
      <c r="G140" s="35"/>
      <c r="H140" s="35"/>
      <c r="I140" s="35"/>
      <c r="J140" s="50"/>
      <c r="K140" s="50"/>
      <c r="L140" s="50"/>
      <c r="M140" s="50"/>
      <c r="N140" s="50"/>
      <c r="O140" s="50"/>
      <c r="P140" s="50"/>
    </row>
    <row r="141" ht="18" spans="1:16">
      <c r="A141" s="32" t="s">
        <v>54</v>
      </c>
      <c r="B141" s="33"/>
      <c r="C141" s="14"/>
      <c r="D141" s="31"/>
      <c r="E141" s="35"/>
      <c r="F141" s="35"/>
      <c r="G141" s="35"/>
      <c r="H141" s="35"/>
      <c r="I141" s="35"/>
      <c r="J141" s="31"/>
      <c r="K141" s="31"/>
      <c r="L141" s="31"/>
      <c r="M141" s="31"/>
      <c r="N141" s="31"/>
      <c r="O141" s="31"/>
      <c r="P141" s="31"/>
    </row>
    <row r="142" ht="18" spans="1:16">
      <c r="A142" s="32" t="s">
        <v>55</v>
      </c>
      <c r="B142" s="33"/>
      <c r="C142" s="14"/>
      <c r="D142" s="31"/>
      <c r="E142" s="34" t="s">
        <v>56</v>
      </c>
      <c r="F142" s="35"/>
      <c r="G142" s="35"/>
      <c r="H142" s="36"/>
      <c r="I142" s="36"/>
      <c r="J142" s="50"/>
      <c r="K142" s="50"/>
      <c r="L142" s="50"/>
      <c r="M142" s="50"/>
      <c r="N142" s="50"/>
      <c r="O142" s="50"/>
      <c r="P142" s="50"/>
    </row>
    <row r="143" ht="18" spans="1:16">
      <c r="A143" s="4"/>
      <c r="B143" s="4"/>
      <c r="C143" s="3"/>
      <c r="D143" s="31"/>
      <c r="E143" s="34"/>
      <c r="F143" s="35"/>
      <c r="G143" s="35"/>
      <c r="H143" s="35"/>
      <c r="I143" s="35"/>
      <c r="J143" s="31"/>
      <c r="K143" s="31"/>
      <c r="L143" s="31"/>
      <c r="M143" s="31"/>
      <c r="N143" s="31"/>
      <c r="O143" s="31"/>
      <c r="P143" s="31"/>
    </row>
    <row r="144" ht="18" spans="1:16">
      <c r="A144" s="4"/>
      <c r="B144" s="4"/>
      <c r="C144" s="3"/>
      <c r="D144" s="31"/>
      <c r="E144" s="34"/>
      <c r="F144" s="35"/>
      <c r="G144" s="35"/>
      <c r="H144" s="35"/>
      <c r="I144" s="35"/>
      <c r="J144" s="31"/>
      <c r="K144" s="31"/>
      <c r="L144" s="31"/>
      <c r="M144" s="31"/>
      <c r="N144" s="31"/>
      <c r="O144" s="31"/>
      <c r="P144" s="31"/>
    </row>
    <row r="145" ht="18" spans="1:16">
      <c r="A145" s="4"/>
      <c r="B145" s="4"/>
      <c r="C145" s="3"/>
      <c r="D145" s="31"/>
      <c r="E145" s="34"/>
      <c r="F145" s="35"/>
      <c r="G145" s="35"/>
      <c r="H145" s="35"/>
      <c r="I145" s="35"/>
      <c r="J145" s="31"/>
      <c r="K145" s="31"/>
      <c r="L145" s="31"/>
      <c r="M145" s="31"/>
      <c r="N145" s="31"/>
      <c r="O145" s="31"/>
      <c r="P145" s="31"/>
    </row>
    <row r="146" ht="18" spans="1:16">
      <c r="A146" s="4"/>
      <c r="B146" s="4"/>
      <c r="C146" s="3"/>
      <c r="D146" s="31"/>
      <c r="E146" s="34"/>
      <c r="F146" s="35"/>
      <c r="G146" s="35"/>
      <c r="H146" s="35"/>
      <c r="I146" s="35"/>
      <c r="J146" s="31"/>
      <c r="K146" s="31"/>
      <c r="L146" s="31"/>
      <c r="M146" s="31"/>
      <c r="N146" s="31"/>
      <c r="O146" s="31"/>
      <c r="P146" s="31"/>
    </row>
    <row r="147" ht="18" spans="1:16">
      <c r="A147" s="4"/>
      <c r="B147" s="4"/>
      <c r="C147" s="3"/>
      <c r="D147" s="31"/>
      <c r="E147" s="34"/>
      <c r="F147" s="35"/>
      <c r="G147" s="35"/>
      <c r="H147" s="35"/>
      <c r="I147" s="35"/>
      <c r="J147" s="31"/>
      <c r="K147" s="31"/>
      <c r="L147" s="31"/>
      <c r="M147" s="31"/>
      <c r="N147" s="31"/>
      <c r="O147" s="31"/>
      <c r="P147" s="31"/>
    </row>
    <row r="148" ht="18" spans="1:16">
      <c r="A148" s="4"/>
      <c r="B148" s="4"/>
      <c r="C148" s="3"/>
      <c r="D148" s="31"/>
      <c r="E148" s="34"/>
      <c r="F148" s="35"/>
      <c r="G148" s="35"/>
      <c r="H148" s="35"/>
      <c r="I148" s="35"/>
      <c r="J148" s="31"/>
      <c r="K148" s="31"/>
      <c r="L148" s="31"/>
      <c r="M148" s="31"/>
      <c r="N148" s="31"/>
      <c r="O148" s="31"/>
      <c r="P148" s="31"/>
    </row>
    <row r="149" ht="15.5" customHeight="1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ht="12.5" customHeight="1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ht="28" customHeight="1" spans="1:16">
      <c r="A151" s="3" t="s">
        <v>0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ht="4.5" hidden="1" customHeight="1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ht="18" spans="1:16">
      <c r="A153" s="4" t="s">
        <v>1</v>
      </c>
      <c r="B153" s="4"/>
      <c r="C153" s="3"/>
      <c r="D153" s="3"/>
      <c r="E153" s="3"/>
      <c r="F153" s="3"/>
      <c r="G153" s="3"/>
      <c r="H153" s="4" t="s">
        <v>1</v>
      </c>
      <c r="I153" s="42"/>
      <c r="J153" s="42"/>
      <c r="K153" s="42"/>
      <c r="L153" s="42"/>
      <c r="M153" s="42"/>
      <c r="N153" s="42"/>
      <c r="O153" s="42"/>
      <c r="P153" s="42"/>
    </row>
    <row r="154" ht="18" spans="1:16">
      <c r="A154" s="4" t="s">
        <v>2</v>
      </c>
      <c r="B154" s="4"/>
      <c r="C154" s="3"/>
      <c r="D154" s="3"/>
      <c r="E154" s="3"/>
      <c r="F154" s="3"/>
      <c r="G154" s="3"/>
      <c r="H154" s="4" t="s">
        <v>3</v>
      </c>
      <c r="I154" s="42"/>
      <c r="J154" s="42"/>
      <c r="K154" s="42"/>
      <c r="L154" s="42"/>
      <c r="M154" s="42"/>
      <c r="N154" s="42"/>
      <c r="O154" s="42"/>
      <c r="P154" s="42"/>
    </row>
    <row r="155" ht="18" spans="1:16">
      <c r="A155" s="5" t="s">
        <v>4</v>
      </c>
      <c r="B155" s="5"/>
      <c r="C155" s="6"/>
      <c r="D155" s="5"/>
      <c r="E155" s="5"/>
      <c r="F155" s="5"/>
      <c r="G155" s="5"/>
      <c r="H155" s="5" t="s">
        <v>5</v>
      </c>
      <c r="I155"/>
      <c r="J155"/>
      <c r="K155"/>
      <c r="L155"/>
      <c r="M155"/>
      <c r="N155"/>
      <c r="O155"/>
      <c r="P155"/>
    </row>
    <row r="156" ht="18" spans="1:16">
      <c r="A156" s="5" t="s">
        <v>6</v>
      </c>
      <c r="B156" s="5"/>
      <c r="C156" s="6"/>
      <c r="D156" s="5"/>
      <c r="E156" s="5"/>
      <c r="F156" s="5"/>
      <c r="G156" s="5"/>
      <c r="H156" s="5" t="s">
        <v>6</v>
      </c>
      <c r="I156"/>
      <c r="J156"/>
      <c r="K156" s="5"/>
      <c r="L156" s="5"/>
      <c r="M156" s="5"/>
      <c r="N156" s="5"/>
      <c r="O156" s="5"/>
      <c r="P156" s="5"/>
    </row>
    <row r="157" ht="25.2" spans="1:16">
      <c r="A157" s="7" t="s">
        <v>7</v>
      </c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ht="20.4" spans="1:16">
      <c r="A158" s="8" t="s">
        <v>8</v>
      </c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ht="20.4" spans="1:16">
      <c r="A159" s="8"/>
      <c r="B159" s="8"/>
      <c r="C159" s="8"/>
      <c r="D159" s="8"/>
      <c r="E159" s="8"/>
      <c r="F159" s="8" t="s">
        <v>9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ht="18" spans="1:16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</row>
    <row r="161" ht="18" customHeight="1" spans="1:16">
      <c r="A161" s="9" t="s">
        <v>97</v>
      </c>
      <c r="B161" s="10" t="s">
        <v>11</v>
      </c>
      <c r="C161" s="10" t="s">
        <v>12</v>
      </c>
      <c r="D161" s="11" t="s">
        <v>13</v>
      </c>
      <c r="E161" s="12"/>
      <c r="F161" s="13"/>
      <c r="G161" s="10" t="s">
        <v>14</v>
      </c>
      <c r="H161" s="11" t="s">
        <v>15</v>
      </c>
      <c r="I161" s="12"/>
      <c r="J161" s="12"/>
      <c r="K161" s="12"/>
      <c r="L161" s="11" t="s">
        <v>16</v>
      </c>
      <c r="M161" s="12"/>
      <c r="N161" s="12"/>
      <c r="O161" s="13"/>
      <c r="P161" s="43" t="s">
        <v>17</v>
      </c>
    </row>
    <row r="162" ht="18" spans="1:16">
      <c r="A162" s="14" t="s">
        <v>18</v>
      </c>
      <c r="B162" s="15"/>
      <c r="C162" s="15"/>
      <c r="D162" s="14" t="s">
        <v>19</v>
      </c>
      <c r="E162" s="14" t="s">
        <v>20</v>
      </c>
      <c r="F162" s="14" t="s">
        <v>21</v>
      </c>
      <c r="G162" s="15"/>
      <c r="H162" s="14" t="s">
        <v>22</v>
      </c>
      <c r="I162" s="14" t="s">
        <v>23</v>
      </c>
      <c r="J162" s="14" t="s">
        <v>24</v>
      </c>
      <c r="K162" s="14" t="s">
        <v>25</v>
      </c>
      <c r="L162" s="14" t="s">
        <v>26</v>
      </c>
      <c r="M162" s="14" t="s">
        <v>27</v>
      </c>
      <c r="N162" s="14" t="s">
        <v>28</v>
      </c>
      <c r="O162" s="14" t="s">
        <v>29</v>
      </c>
      <c r="P162" s="44"/>
    </row>
    <row r="163" ht="18" spans="1:16">
      <c r="A163" s="16" t="s">
        <v>98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ht="18" spans="1:16">
      <c r="A164" s="18" t="s">
        <v>31</v>
      </c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</row>
    <row r="165" ht="18" spans="1:16">
      <c r="A165" s="20" t="s">
        <v>34</v>
      </c>
      <c r="B165" s="20" t="s">
        <v>35</v>
      </c>
      <c r="C165" s="21">
        <v>35</v>
      </c>
      <c r="D165" s="21">
        <v>3.5</v>
      </c>
      <c r="E165" s="21">
        <v>4.4</v>
      </c>
      <c r="F165" s="21">
        <v>0</v>
      </c>
      <c r="G165" s="21">
        <v>53.8</v>
      </c>
      <c r="H165" s="21">
        <v>0.01</v>
      </c>
      <c r="I165" s="21">
        <v>0.05</v>
      </c>
      <c r="J165" s="21">
        <v>0.11</v>
      </c>
      <c r="K165" s="21">
        <v>39</v>
      </c>
      <c r="L165" s="21">
        <v>132</v>
      </c>
      <c r="M165" s="21">
        <v>5.3</v>
      </c>
      <c r="N165" s="21">
        <v>75</v>
      </c>
      <c r="O165" s="21">
        <v>0.15</v>
      </c>
      <c r="P165" s="45">
        <v>38.57</v>
      </c>
    </row>
    <row r="166" ht="18" spans="1:16">
      <c r="A166" s="20" t="s">
        <v>99</v>
      </c>
      <c r="B166" s="20" t="s">
        <v>100</v>
      </c>
      <c r="C166" s="21">
        <v>200</v>
      </c>
      <c r="D166" s="21">
        <v>8.3</v>
      </c>
      <c r="E166" s="21">
        <v>10.1</v>
      </c>
      <c r="F166" s="21">
        <v>37.6</v>
      </c>
      <c r="G166" s="21">
        <v>274.9</v>
      </c>
      <c r="H166" s="21">
        <v>0.18</v>
      </c>
      <c r="I166" s="21">
        <v>0.15</v>
      </c>
      <c r="J166" s="21">
        <v>0.54</v>
      </c>
      <c r="K166" s="21">
        <v>41.6</v>
      </c>
      <c r="L166" s="21">
        <v>143</v>
      </c>
      <c r="M166" s="21">
        <v>49</v>
      </c>
      <c r="N166" s="21">
        <v>186</v>
      </c>
      <c r="O166" s="21">
        <v>1.32</v>
      </c>
      <c r="P166" s="45">
        <v>30</v>
      </c>
    </row>
    <row r="167" ht="18" spans="1:16">
      <c r="A167" s="20" t="s">
        <v>63</v>
      </c>
      <c r="B167" s="20" t="s">
        <v>64</v>
      </c>
      <c r="C167" s="21">
        <v>200</v>
      </c>
      <c r="D167" s="21">
        <v>1.6</v>
      </c>
      <c r="E167" s="21">
        <v>1.1</v>
      </c>
      <c r="F167" s="21">
        <v>8.7</v>
      </c>
      <c r="G167" s="21">
        <v>50.9</v>
      </c>
      <c r="H167" s="21">
        <v>0.01</v>
      </c>
      <c r="I167" s="21">
        <v>0.07</v>
      </c>
      <c r="J167" s="21">
        <v>0.3</v>
      </c>
      <c r="K167" s="21">
        <v>6.9</v>
      </c>
      <c r="L167" s="21">
        <v>57</v>
      </c>
      <c r="M167" s="21">
        <v>9.9</v>
      </c>
      <c r="N167" s="21">
        <v>46</v>
      </c>
      <c r="O167" s="21">
        <v>0.77</v>
      </c>
      <c r="P167" s="45">
        <v>15</v>
      </c>
    </row>
    <row r="168" ht="18" spans="1:16">
      <c r="A168" s="20" t="s">
        <v>38</v>
      </c>
      <c r="B168" s="20" t="s">
        <v>39</v>
      </c>
      <c r="C168" s="21">
        <v>30</v>
      </c>
      <c r="D168" s="21">
        <v>2.3</v>
      </c>
      <c r="E168" s="21">
        <v>0.2</v>
      </c>
      <c r="F168" s="21">
        <v>15.4</v>
      </c>
      <c r="G168" s="21">
        <v>70.3</v>
      </c>
      <c r="H168" s="21">
        <v>0.12</v>
      </c>
      <c r="I168" s="21">
        <v>0.09</v>
      </c>
      <c r="J168" s="21">
        <v>0.06</v>
      </c>
      <c r="K168" s="21">
        <v>0</v>
      </c>
      <c r="L168" s="21">
        <v>37.5</v>
      </c>
      <c r="M168" s="21">
        <v>12.3</v>
      </c>
      <c r="N168" s="21">
        <v>38.7</v>
      </c>
      <c r="O168" s="21">
        <v>1.08</v>
      </c>
      <c r="P168" s="45">
        <v>2.88</v>
      </c>
    </row>
    <row r="169" ht="18" spans="1:16">
      <c r="A169" s="22" t="s">
        <v>40</v>
      </c>
      <c r="B169" s="22"/>
      <c r="C169" s="23"/>
      <c r="D169" s="24">
        <f>SUM(D165:D168)</f>
        <v>15.7</v>
      </c>
      <c r="E169" s="24">
        <f t="shared" ref="E169:P169" si="12">SUM(E165:E168)</f>
        <v>15.8</v>
      </c>
      <c r="F169" s="24">
        <f t="shared" si="12"/>
        <v>61.7</v>
      </c>
      <c r="G169" s="24">
        <f t="shared" si="12"/>
        <v>449.9</v>
      </c>
      <c r="H169" s="24">
        <f t="shared" si="12"/>
        <v>0.32</v>
      </c>
      <c r="I169" s="24">
        <f t="shared" si="12"/>
        <v>0.36</v>
      </c>
      <c r="J169" s="24">
        <f t="shared" si="12"/>
        <v>1.01</v>
      </c>
      <c r="K169" s="24">
        <f t="shared" si="12"/>
        <v>87.5</v>
      </c>
      <c r="L169" s="24">
        <f t="shared" si="12"/>
        <v>369.5</v>
      </c>
      <c r="M169" s="24">
        <f t="shared" si="12"/>
        <v>76.5</v>
      </c>
      <c r="N169" s="24">
        <f t="shared" si="12"/>
        <v>345.7</v>
      </c>
      <c r="O169" s="24">
        <f t="shared" si="12"/>
        <v>3.32</v>
      </c>
      <c r="P169" s="24">
        <f t="shared" si="12"/>
        <v>86.45</v>
      </c>
    </row>
    <row r="170" ht="18" spans="1:16">
      <c r="A170" s="25" t="s">
        <v>41</v>
      </c>
      <c r="B170" s="25"/>
      <c r="C170" s="25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16"/>
    </row>
    <row r="171" ht="18" spans="1:16">
      <c r="A171" s="20" t="s">
        <v>44</v>
      </c>
      <c r="B171" s="20" t="s">
        <v>45</v>
      </c>
      <c r="C171" s="21">
        <v>60</v>
      </c>
      <c r="D171" s="21">
        <v>10.5</v>
      </c>
      <c r="E171" s="21">
        <v>3.1</v>
      </c>
      <c r="F171" s="21">
        <v>8.1</v>
      </c>
      <c r="G171" s="21">
        <v>101.1</v>
      </c>
      <c r="H171" s="21">
        <v>0.04</v>
      </c>
      <c r="I171" s="21">
        <v>0.05</v>
      </c>
      <c r="J171" s="21">
        <v>0.4</v>
      </c>
      <c r="K171" s="21">
        <v>3.8</v>
      </c>
      <c r="L171" s="21">
        <v>17.6</v>
      </c>
      <c r="M171" s="21">
        <v>38.4</v>
      </c>
      <c r="N171" s="21">
        <v>86.4</v>
      </c>
      <c r="O171" s="21">
        <v>0.8</v>
      </c>
      <c r="P171" s="45">
        <v>40.69</v>
      </c>
    </row>
    <row r="172" ht="18" spans="1:16">
      <c r="A172" s="20" t="s">
        <v>101</v>
      </c>
      <c r="B172" s="20" t="s">
        <v>102</v>
      </c>
      <c r="C172" s="21">
        <v>150</v>
      </c>
      <c r="D172" s="21">
        <v>3.2</v>
      </c>
      <c r="E172" s="21">
        <v>5.3</v>
      </c>
      <c r="F172" s="21">
        <v>19.8</v>
      </c>
      <c r="G172" s="21">
        <v>139.4</v>
      </c>
      <c r="H172" s="21">
        <v>0.12</v>
      </c>
      <c r="I172" s="21">
        <v>0.11</v>
      </c>
      <c r="J172" s="21">
        <v>10.2</v>
      </c>
      <c r="K172" s="21">
        <v>23.8</v>
      </c>
      <c r="L172" s="21">
        <v>39</v>
      </c>
      <c r="M172" s="21">
        <v>28</v>
      </c>
      <c r="N172" s="21">
        <v>84</v>
      </c>
      <c r="O172" s="21">
        <v>1.03</v>
      </c>
      <c r="P172" s="45">
        <v>25</v>
      </c>
    </row>
    <row r="173" ht="18" spans="1:16">
      <c r="A173" s="20" t="s">
        <v>69</v>
      </c>
      <c r="B173" s="20" t="s">
        <v>70</v>
      </c>
      <c r="C173" s="21">
        <v>20</v>
      </c>
      <c r="D173" s="21">
        <v>0.7</v>
      </c>
      <c r="E173" s="21">
        <v>1.5</v>
      </c>
      <c r="F173" s="21">
        <v>1.9</v>
      </c>
      <c r="G173" s="21">
        <v>23.8</v>
      </c>
      <c r="H173" s="21">
        <v>0.008</v>
      </c>
      <c r="I173" s="21">
        <v>0.026</v>
      </c>
      <c r="J173" s="21">
        <v>0.1</v>
      </c>
      <c r="K173" s="21">
        <v>6.96</v>
      </c>
      <c r="L173" s="21">
        <v>22</v>
      </c>
      <c r="M173" s="21">
        <v>2.6</v>
      </c>
      <c r="N173" s="21">
        <v>17.4</v>
      </c>
      <c r="O173" s="21">
        <v>0.038</v>
      </c>
      <c r="P173" s="45">
        <v>5</v>
      </c>
    </row>
    <row r="174" ht="18" spans="1:16">
      <c r="A174" s="60" t="s">
        <v>48</v>
      </c>
      <c r="B174" s="60" t="s">
        <v>49</v>
      </c>
      <c r="C174" s="61">
        <v>200</v>
      </c>
      <c r="D174" s="61">
        <v>0.5</v>
      </c>
      <c r="E174" s="61">
        <v>0</v>
      </c>
      <c r="F174" s="61">
        <v>19.8</v>
      </c>
      <c r="G174" s="61">
        <v>81</v>
      </c>
      <c r="H174" s="61">
        <v>0</v>
      </c>
      <c r="I174" s="61">
        <v>0</v>
      </c>
      <c r="J174" s="61">
        <v>0.02</v>
      </c>
      <c r="K174" s="61">
        <v>15</v>
      </c>
      <c r="L174" s="61">
        <v>50</v>
      </c>
      <c r="M174" s="61">
        <v>2.1</v>
      </c>
      <c r="N174" s="61">
        <v>4.3</v>
      </c>
      <c r="O174" s="61">
        <v>0.09</v>
      </c>
      <c r="P174" s="45">
        <v>10</v>
      </c>
    </row>
    <row r="175" ht="18" spans="1:16">
      <c r="A175" s="20" t="s">
        <v>38</v>
      </c>
      <c r="B175" s="20" t="s">
        <v>39</v>
      </c>
      <c r="C175" s="21">
        <v>60</v>
      </c>
      <c r="D175" s="21">
        <v>3.4</v>
      </c>
      <c r="E175" s="21">
        <v>0.4</v>
      </c>
      <c r="F175" s="21">
        <v>25.7</v>
      </c>
      <c r="G175" s="21">
        <v>127.3</v>
      </c>
      <c r="H175" s="21">
        <v>0.2</v>
      </c>
      <c r="I175" s="21">
        <v>0.02</v>
      </c>
      <c r="J175" s="21">
        <v>0.1</v>
      </c>
      <c r="K175" s="21">
        <v>0</v>
      </c>
      <c r="L175" s="21">
        <v>62.5</v>
      </c>
      <c r="M175" s="21">
        <v>20.5</v>
      </c>
      <c r="N175" s="21">
        <v>64.5</v>
      </c>
      <c r="O175" s="21">
        <v>1.8</v>
      </c>
      <c r="P175" s="45">
        <v>5.76</v>
      </c>
    </row>
    <row r="176" ht="18" spans="1:16">
      <c r="A176" s="22" t="s">
        <v>50</v>
      </c>
      <c r="B176" s="22"/>
      <c r="C176" s="23"/>
      <c r="D176" s="27">
        <f t="shared" ref="D176:P176" si="13">SUM(D171:D175)</f>
        <v>18.3</v>
      </c>
      <c r="E176" s="27">
        <f t="shared" si="13"/>
        <v>10.3</v>
      </c>
      <c r="F176" s="27">
        <f t="shared" si="13"/>
        <v>75.3</v>
      </c>
      <c r="G176" s="27">
        <f t="shared" si="13"/>
        <v>472.6</v>
      </c>
      <c r="H176" s="27">
        <f t="shared" si="13"/>
        <v>0.368</v>
      </c>
      <c r="I176" s="27">
        <f t="shared" si="13"/>
        <v>0.206</v>
      </c>
      <c r="J176" s="27">
        <f t="shared" si="13"/>
        <v>10.82</v>
      </c>
      <c r="K176" s="27">
        <f t="shared" si="13"/>
        <v>49.56</v>
      </c>
      <c r="L176" s="27">
        <f t="shared" si="13"/>
        <v>191.1</v>
      </c>
      <c r="M176" s="27">
        <f t="shared" si="13"/>
        <v>91.6</v>
      </c>
      <c r="N176" s="27">
        <f t="shared" si="13"/>
        <v>256.6</v>
      </c>
      <c r="O176" s="27">
        <f t="shared" si="13"/>
        <v>3.758</v>
      </c>
      <c r="P176" s="48">
        <f t="shared" si="13"/>
        <v>86.45</v>
      </c>
    </row>
    <row r="177" ht="18" spans="1:16">
      <c r="A177" s="26" t="s">
        <v>51</v>
      </c>
      <c r="B177" s="26"/>
      <c r="C177" s="14"/>
      <c r="D177" s="58">
        <f t="shared" ref="D177:P177" si="14">D176+D169</f>
        <v>34</v>
      </c>
      <c r="E177" s="58">
        <f t="shared" si="14"/>
        <v>26.1</v>
      </c>
      <c r="F177" s="58">
        <f t="shared" si="14"/>
        <v>137</v>
      </c>
      <c r="G177" s="58">
        <f t="shared" si="14"/>
        <v>922.5</v>
      </c>
      <c r="H177" s="58">
        <f t="shared" si="14"/>
        <v>0.688</v>
      </c>
      <c r="I177" s="58">
        <f t="shared" si="14"/>
        <v>0.566</v>
      </c>
      <c r="J177" s="58">
        <f t="shared" si="14"/>
        <v>11.83</v>
      </c>
      <c r="K177" s="58">
        <f t="shared" si="14"/>
        <v>137.06</v>
      </c>
      <c r="L177" s="58">
        <f t="shared" si="14"/>
        <v>560.6</v>
      </c>
      <c r="M177" s="58">
        <f t="shared" si="14"/>
        <v>168.1</v>
      </c>
      <c r="N177" s="58">
        <f t="shared" si="14"/>
        <v>602.3</v>
      </c>
      <c r="O177" s="58">
        <f t="shared" si="14"/>
        <v>7.078</v>
      </c>
      <c r="P177" s="63">
        <f t="shared" si="14"/>
        <v>172.9</v>
      </c>
    </row>
    <row r="178" ht="18" spans="1:16">
      <c r="A178" s="16"/>
      <c r="B178" s="62"/>
      <c r="C178" s="14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</row>
    <row r="179" ht="18" spans="1:16">
      <c r="A179" s="32" t="s">
        <v>52</v>
      </c>
      <c r="B179" s="33"/>
      <c r="C179" s="14"/>
      <c r="D179" s="31"/>
      <c r="E179" s="34" t="s">
        <v>53</v>
      </c>
      <c r="F179" s="35"/>
      <c r="G179" s="35"/>
      <c r="H179" s="35"/>
      <c r="I179" s="35"/>
      <c r="J179" s="50"/>
      <c r="K179" s="50"/>
      <c r="L179" s="50"/>
      <c r="M179" s="50"/>
      <c r="N179" s="50"/>
      <c r="O179" s="50"/>
      <c r="P179" s="50"/>
    </row>
    <row r="180" ht="18" spans="1:16">
      <c r="A180" s="32" t="s">
        <v>54</v>
      </c>
      <c r="B180" s="33"/>
      <c r="C180" s="14"/>
      <c r="D180" s="31"/>
      <c r="E180" s="35"/>
      <c r="F180" s="35"/>
      <c r="G180" s="35"/>
      <c r="H180" s="35"/>
      <c r="I180" s="35"/>
      <c r="J180" s="31"/>
      <c r="K180" s="31"/>
      <c r="L180" s="31"/>
      <c r="M180" s="31"/>
      <c r="N180" s="31"/>
      <c r="O180" s="31"/>
      <c r="P180" s="31"/>
    </row>
    <row r="181" ht="19.5" customHeight="1" spans="1:16">
      <c r="A181" s="32" t="s">
        <v>55</v>
      </c>
      <c r="B181" s="33"/>
      <c r="C181" s="14"/>
      <c r="D181" s="31"/>
      <c r="E181" s="34" t="s">
        <v>56</v>
      </c>
      <c r="F181" s="35"/>
      <c r="G181" s="35"/>
      <c r="H181" s="36"/>
      <c r="I181" s="36"/>
      <c r="J181" s="50"/>
      <c r="K181" s="50"/>
      <c r="L181" s="50"/>
      <c r="M181" s="50"/>
      <c r="N181" s="50"/>
      <c r="O181" s="50"/>
      <c r="P181" s="50"/>
    </row>
    <row r="182" ht="23.5" customHeight="1" spans="1:16">
      <c r="A182" s="32" t="s">
        <v>57</v>
      </c>
      <c r="B182" s="33"/>
      <c r="C182" s="14"/>
      <c r="D182" s="31"/>
      <c r="E182" s="34"/>
      <c r="F182" s="35"/>
      <c r="G182" s="35"/>
      <c r="H182" s="35"/>
      <c r="I182" s="35"/>
      <c r="J182" s="31"/>
      <c r="K182" s="31"/>
      <c r="L182" s="31"/>
      <c r="M182" s="31"/>
      <c r="N182" s="31"/>
      <c r="O182" s="31"/>
      <c r="P182" s="31"/>
    </row>
    <row r="183" ht="23.5" customHeight="1" spans="1:16">
      <c r="A183" s="4"/>
      <c r="B183" s="4"/>
      <c r="C183" s="3"/>
      <c r="D183" s="31"/>
      <c r="E183" s="34"/>
      <c r="F183" s="35"/>
      <c r="G183" s="35"/>
      <c r="H183" s="35"/>
      <c r="I183" s="35"/>
      <c r="J183" s="31"/>
      <c r="K183" s="31"/>
      <c r="L183" s="31"/>
      <c r="M183" s="31"/>
      <c r="N183" s="31"/>
      <c r="O183" s="31"/>
      <c r="P183" s="31"/>
    </row>
    <row r="184" ht="23.5" customHeight="1" spans="1:16">
      <c r="A184" s="4"/>
      <c r="B184" s="4"/>
      <c r="C184" s="3"/>
      <c r="D184" s="31"/>
      <c r="E184" s="34"/>
      <c r="F184" s="35"/>
      <c r="G184" s="35"/>
      <c r="H184" s="35"/>
      <c r="I184" s="35"/>
      <c r="J184" s="31"/>
      <c r="K184" s="31"/>
      <c r="L184" s="31"/>
      <c r="M184" s="31"/>
      <c r="N184" s="31"/>
      <c r="O184" s="31"/>
      <c r="P184" s="31"/>
    </row>
    <row r="185" ht="23.5" customHeight="1" spans="1:16">
      <c r="A185" s="4"/>
      <c r="B185" s="4"/>
      <c r="C185" s="3"/>
      <c r="D185" s="31"/>
      <c r="E185" s="34"/>
      <c r="F185" s="35"/>
      <c r="G185" s="35"/>
      <c r="H185" s="35"/>
      <c r="I185" s="35"/>
      <c r="J185" s="31"/>
      <c r="K185" s="31"/>
      <c r="L185" s="31"/>
      <c r="M185" s="31"/>
      <c r="N185" s="31"/>
      <c r="O185" s="31"/>
      <c r="P185" s="31"/>
    </row>
    <row r="186" ht="42" customHeight="1" spans="1:16">
      <c r="A186" s="3" t="s">
        <v>0</v>
      </c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ht="23.5" hidden="1" customHeight="1" spans="1:1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ht="26" customHeight="1" spans="1:16">
      <c r="A188" s="4" t="s">
        <v>1</v>
      </c>
      <c r="B188" s="4"/>
      <c r="C188" s="3"/>
      <c r="D188" s="3"/>
      <c r="E188" s="3"/>
      <c r="F188" s="3"/>
      <c r="G188" s="3"/>
      <c r="H188" s="4" t="s">
        <v>1</v>
      </c>
      <c r="I188" s="42"/>
      <c r="J188" s="42"/>
      <c r="K188" s="42"/>
      <c r="L188" s="42"/>
      <c r="M188" s="42"/>
      <c r="N188" s="42"/>
      <c r="O188" s="42"/>
      <c r="P188" s="42"/>
    </row>
    <row r="189" ht="22.5" customHeight="1" spans="1:16">
      <c r="A189" s="4" t="s">
        <v>2</v>
      </c>
      <c r="B189" s="4"/>
      <c r="C189" s="3"/>
      <c r="D189" s="3"/>
      <c r="E189" s="3"/>
      <c r="F189" s="3"/>
      <c r="G189" s="3"/>
      <c r="H189" s="4" t="s">
        <v>3</v>
      </c>
      <c r="I189" s="42"/>
      <c r="J189" s="42"/>
      <c r="K189" s="42"/>
      <c r="L189" s="42"/>
      <c r="M189" s="42"/>
      <c r="N189" s="42"/>
      <c r="O189" s="42"/>
      <c r="P189" s="42"/>
    </row>
    <row r="190" ht="22" customHeight="1" spans="1:16">
      <c r="A190" s="5" t="s">
        <v>4</v>
      </c>
      <c r="B190" s="5"/>
      <c r="C190" s="6"/>
      <c r="D190" s="5"/>
      <c r="E190" s="5"/>
      <c r="F190" s="5"/>
      <c r="G190" s="5"/>
      <c r="H190" s="5" t="s">
        <v>5</v>
      </c>
      <c r="I190"/>
      <c r="J190"/>
      <c r="K190"/>
      <c r="L190"/>
      <c r="M190"/>
      <c r="N190"/>
      <c r="O190"/>
      <c r="P190"/>
    </row>
    <row r="191" ht="24.5" customHeight="1" spans="1:16">
      <c r="A191" s="5" t="s">
        <v>6</v>
      </c>
      <c r="B191" s="5"/>
      <c r="C191" s="6"/>
      <c r="D191" s="5"/>
      <c r="E191" s="5"/>
      <c r="F191" s="5"/>
      <c r="G191" s="5"/>
      <c r="H191" s="5" t="s">
        <v>6</v>
      </c>
      <c r="I191"/>
      <c r="J191"/>
      <c r="K191" s="5"/>
      <c r="L191" s="5"/>
      <c r="M191" s="5"/>
      <c r="N191" s="5"/>
      <c r="O191" s="5"/>
      <c r="P191" s="5"/>
    </row>
    <row r="192" ht="26" customHeight="1" spans="1:16">
      <c r="A192" s="7" t="s">
        <v>7</v>
      </c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</row>
    <row r="193" ht="26" customHeight="1" spans="1:16">
      <c r="A193" s="8" t="s">
        <v>8</v>
      </c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</row>
    <row r="194" ht="26" customHeight="1" spans="1:16">
      <c r="A194" s="8"/>
      <c r="B194" s="8"/>
      <c r="C194" s="8"/>
      <c r="D194" s="8"/>
      <c r="E194" s="8"/>
      <c r="F194" s="8" t="s">
        <v>9</v>
      </c>
      <c r="G194" s="8"/>
      <c r="H194" s="8"/>
      <c r="I194" s="8"/>
      <c r="J194" s="8"/>
      <c r="K194" s="8"/>
      <c r="L194" s="8"/>
      <c r="M194" s="8"/>
      <c r="N194" s="8"/>
      <c r="O194" s="8"/>
      <c r="P194" s="8"/>
    </row>
    <row r="195" ht="15" customHeight="1" spans="1:16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</row>
    <row r="196" ht="26" customHeight="1" spans="1:16">
      <c r="A196" s="9" t="s">
        <v>103</v>
      </c>
      <c r="B196" s="10" t="s">
        <v>11</v>
      </c>
      <c r="C196" s="10" t="s">
        <v>12</v>
      </c>
      <c r="D196" s="11" t="s">
        <v>13</v>
      </c>
      <c r="E196" s="12"/>
      <c r="F196" s="13"/>
      <c r="G196" s="10" t="s">
        <v>14</v>
      </c>
      <c r="H196" s="11" t="s">
        <v>15</v>
      </c>
      <c r="I196" s="12"/>
      <c r="J196" s="12"/>
      <c r="K196" s="12"/>
      <c r="L196" s="11" t="s">
        <v>16</v>
      </c>
      <c r="M196" s="12"/>
      <c r="N196" s="12"/>
      <c r="O196" s="13"/>
      <c r="P196" s="43" t="s">
        <v>17</v>
      </c>
    </row>
    <row r="197" ht="26" customHeight="1" spans="1:16">
      <c r="A197" s="14" t="s">
        <v>18</v>
      </c>
      <c r="B197" s="15"/>
      <c r="C197" s="15"/>
      <c r="D197" s="14" t="s">
        <v>19</v>
      </c>
      <c r="E197" s="14" t="s">
        <v>20</v>
      </c>
      <c r="F197" s="14" t="s">
        <v>21</v>
      </c>
      <c r="G197" s="15"/>
      <c r="H197" s="14" t="s">
        <v>22</v>
      </c>
      <c r="I197" s="14" t="s">
        <v>23</v>
      </c>
      <c r="J197" s="14" t="s">
        <v>24</v>
      </c>
      <c r="K197" s="14" t="s">
        <v>25</v>
      </c>
      <c r="L197" s="14" t="s">
        <v>26</v>
      </c>
      <c r="M197" s="14" t="s">
        <v>27</v>
      </c>
      <c r="N197" s="14" t="s">
        <v>28</v>
      </c>
      <c r="O197" s="14" t="s">
        <v>29</v>
      </c>
      <c r="P197" s="44"/>
    </row>
    <row r="198" ht="26" customHeight="1" spans="1:16">
      <c r="A198" s="16" t="s">
        <v>104</v>
      </c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</row>
    <row r="199" ht="17.5" customHeight="1" spans="1:16">
      <c r="A199" s="18" t="s">
        <v>31</v>
      </c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</row>
    <row r="200" ht="18" spans="1:16">
      <c r="A200" s="20" t="s">
        <v>105</v>
      </c>
      <c r="B200" s="20" t="s">
        <v>106</v>
      </c>
      <c r="C200" s="21">
        <v>200</v>
      </c>
      <c r="D200" s="21">
        <v>3.5</v>
      </c>
      <c r="E200" s="21">
        <v>4.7</v>
      </c>
      <c r="F200" s="21">
        <v>18</v>
      </c>
      <c r="G200" s="21">
        <v>147.1</v>
      </c>
      <c r="H200" s="21">
        <v>0.06</v>
      </c>
      <c r="I200" s="21">
        <v>0.8</v>
      </c>
      <c r="J200" s="21">
        <v>0.28</v>
      </c>
      <c r="K200" s="21">
        <v>20.7</v>
      </c>
      <c r="L200" s="21">
        <v>78.5</v>
      </c>
      <c r="M200" s="21">
        <v>16.5</v>
      </c>
      <c r="N200" s="21">
        <v>111</v>
      </c>
      <c r="O200" s="21">
        <v>0.43</v>
      </c>
      <c r="P200" s="45">
        <v>30</v>
      </c>
    </row>
    <row r="201" ht="18" spans="1:16">
      <c r="A201" s="20" t="s">
        <v>91</v>
      </c>
      <c r="B201" s="20" t="s">
        <v>92</v>
      </c>
      <c r="C201" s="21">
        <v>200</v>
      </c>
      <c r="D201" s="21">
        <v>3.7</v>
      </c>
      <c r="E201" s="21">
        <v>2.9</v>
      </c>
      <c r="F201" s="21">
        <v>11.3</v>
      </c>
      <c r="G201" s="21">
        <v>86</v>
      </c>
      <c r="H201" s="21">
        <v>0.03</v>
      </c>
      <c r="I201" s="21">
        <v>0.13</v>
      </c>
      <c r="J201" s="21">
        <v>0.52</v>
      </c>
      <c r="K201" s="21">
        <v>13.3</v>
      </c>
      <c r="L201" s="21">
        <v>111</v>
      </c>
      <c r="M201" s="21">
        <v>31</v>
      </c>
      <c r="N201" s="21">
        <v>107</v>
      </c>
      <c r="O201" s="21">
        <v>1.07</v>
      </c>
      <c r="P201" s="45">
        <v>10</v>
      </c>
    </row>
    <row r="202" ht="18" spans="1:16">
      <c r="A202" s="20" t="s">
        <v>38</v>
      </c>
      <c r="B202" s="20" t="s">
        <v>107</v>
      </c>
      <c r="C202" s="21">
        <v>150</v>
      </c>
      <c r="D202" s="21">
        <v>0.9</v>
      </c>
      <c r="E202" s="21">
        <v>0.3</v>
      </c>
      <c r="F202" s="21">
        <v>11.1</v>
      </c>
      <c r="G202" s="21">
        <v>52.5</v>
      </c>
      <c r="H202" s="21">
        <v>0</v>
      </c>
      <c r="I202" s="21">
        <v>0</v>
      </c>
      <c r="J202" s="21">
        <v>9.8</v>
      </c>
      <c r="K202" s="21">
        <v>0</v>
      </c>
      <c r="L202" s="21">
        <v>20.1</v>
      </c>
      <c r="M202" s="21">
        <v>15.5</v>
      </c>
      <c r="N202" s="21">
        <v>17.1</v>
      </c>
      <c r="O202" s="21">
        <v>1</v>
      </c>
      <c r="P202" s="45">
        <v>43.57</v>
      </c>
    </row>
    <row r="203" ht="18" spans="1:16">
      <c r="A203" s="20" t="s">
        <v>38</v>
      </c>
      <c r="B203" s="20" t="s">
        <v>39</v>
      </c>
      <c r="C203" s="21">
        <v>30</v>
      </c>
      <c r="D203" s="21">
        <v>2.3</v>
      </c>
      <c r="E203" s="21">
        <v>0.2</v>
      </c>
      <c r="F203" s="21">
        <v>15.4</v>
      </c>
      <c r="G203" s="21">
        <v>70.3</v>
      </c>
      <c r="H203" s="21">
        <v>0.12</v>
      </c>
      <c r="I203" s="21">
        <v>0.09</v>
      </c>
      <c r="J203" s="21">
        <v>0.06</v>
      </c>
      <c r="K203" s="21">
        <v>0</v>
      </c>
      <c r="L203" s="21">
        <v>37.5</v>
      </c>
      <c r="M203" s="21">
        <v>12.3</v>
      </c>
      <c r="N203" s="21">
        <v>38.7</v>
      </c>
      <c r="O203" s="21">
        <v>1.08</v>
      </c>
      <c r="P203" s="45">
        <v>2.88</v>
      </c>
    </row>
    <row r="204" ht="18" spans="1:16">
      <c r="A204" s="20"/>
      <c r="B204" s="20" t="s">
        <v>40</v>
      </c>
      <c r="C204" s="21"/>
      <c r="D204" s="21">
        <f>SUM(D200:D203)</f>
        <v>10.4</v>
      </c>
      <c r="E204" s="21">
        <f t="shared" ref="E204:P204" si="15">SUM(E200:E203)</f>
        <v>8.1</v>
      </c>
      <c r="F204" s="21">
        <f t="shared" si="15"/>
        <v>55.8</v>
      </c>
      <c r="G204" s="21">
        <f t="shared" si="15"/>
        <v>355.9</v>
      </c>
      <c r="H204" s="21">
        <f t="shared" si="15"/>
        <v>0.21</v>
      </c>
      <c r="I204" s="21">
        <f t="shared" si="15"/>
        <v>1.02</v>
      </c>
      <c r="J204" s="21">
        <f t="shared" si="15"/>
        <v>10.66</v>
      </c>
      <c r="K204" s="21">
        <f t="shared" si="15"/>
        <v>34</v>
      </c>
      <c r="L204" s="21">
        <f t="shared" si="15"/>
        <v>247.1</v>
      </c>
      <c r="M204" s="21">
        <f t="shared" si="15"/>
        <v>75.3</v>
      </c>
      <c r="N204" s="21">
        <f t="shared" si="15"/>
        <v>273.8</v>
      </c>
      <c r="O204" s="21">
        <f t="shared" si="15"/>
        <v>3.58</v>
      </c>
      <c r="P204" s="21">
        <f t="shared" si="15"/>
        <v>86.45</v>
      </c>
    </row>
    <row r="205" ht="18" spans="1:16">
      <c r="A205" s="25" t="s">
        <v>41</v>
      </c>
      <c r="B205" s="25"/>
      <c r="C205" s="25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16"/>
    </row>
    <row r="206" ht="18" spans="1:16">
      <c r="A206" s="20" t="s">
        <v>108</v>
      </c>
      <c r="B206" s="20" t="s">
        <v>109</v>
      </c>
      <c r="C206" s="21">
        <v>80</v>
      </c>
      <c r="D206" s="21">
        <v>12</v>
      </c>
      <c r="E206" s="21">
        <v>12.4</v>
      </c>
      <c r="F206" s="21">
        <v>1.9</v>
      </c>
      <c r="G206" s="21">
        <v>167.5</v>
      </c>
      <c r="H206" s="21">
        <v>0.03</v>
      </c>
      <c r="I206" s="21">
        <v>0.1</v>
      </c>
      <c r="J206" s="21">
        <v>0.36</v>
      </c>
      <c r="K206" s="21">
        <v>85.7</v>
      </c>
      <c r="L206" s="21">
        <v>24</v>
      </c>
      <c r="M206" s="21">
        <v>16</v>
      </c>
      <c r="N206" s="21">
        <v>121</v>
      </c>
      <c r="O206" s="21">
        <v>1.62</v>
      </c>
      <c r="P206" s="45">
        <v>50.69</v>
      </c>
    </row>
    <row r="207" ht="18" spans="1:16">
      <c r="A207" s="20" t="s">
        <v>67</v>
      </c>
      <c r="B207" s="20" t="s">
        <v>68</v>
      </c>
      <c r="C207" s="21">
        <v>150</v>
      </c>
      <c r="D207" s="21">
        <v>3.7</v>
      </c>
      <c r="E207" s="21">
        <v>4.8</v>
      </c>
      <c r="F207" s="21">
        <v>36.5</v>
      </c>
      <c r="G207" s="21">
        <v>203.5</v>
      </c>
      <c r="H207" s="21">
        <v>0.03</v>
      </c>
      <c r="I207" s="21">
        <v>0.03</v>
      </c>
      <c r="J207" s="21">
        <v>0</v>
      </c>
      <c r="K207" s="21">
        <v>18.4</v>
      </c>
      <c r="L207" s="21">
        <v>6.9</v>
      </c>
      <c r="M207" s="21">
        <v>24</v>
      </c>
      <c r="N207" s="21">
        <v>73</v>
      </c>
      <c r="O207" s="21">
        <v>0.49</v>
      </c>
      <c r="P207" s="45">
        <v>20</v>
      </c>
    </row>
    <row r="208" ht="18" spans="1:16">
      <c r="A208" s="20" t="s">
        <v>110</v>
      </c>
      <c r="B208" s="20" t="s">
        <v>111</v>
      </c>
      <c r="C208" s="21">
        <v>200</v>
      </c>
      <c r="D208" s="21">
        <v>0.5</v>
      </c>
      <c r="E208" s="21">
        <v>0.2</v>
      </c>
      <c r="F208" s="21">
        <v>19.5</v>
      </c>
      <c r="G208" s="21">
        <v>81.3</v>
      </c>
      <c r="H208" s="21">
        <v>0</v>
      </c>
      <c r="I208" s="21">
        <v>0.02</v>
      </c>
      <c r="J208" s="21">
        <v>0.3</v>
      </c>
      <c r="K208" s="21">
        <v>1.5</v>
      </c>
      <c r="L208" s="21">
        <v>18</v>
      </c>
      <c r="M208" s="21">
        <v>22</v>
      </c>
      <c r="N208" s="21">
        <v>18</v>
      </c>
      <c r="O208" s="21">
        <v>0.67</v>
      </c>
      <c r="P208" s="45">
        <v>10</v>
      </c>
    </row>
    <row r="209" ht="18" spans="1:16">
      <c r="A209" s="20" t="s">
        <v>38</v>
      </c>
      <c r="B209" s="20" t="s">
        <v>39</v>
      </c>
      <c r="C209" s="21">
        <v>60</v>
      </c>
      <c r="D209" s="21">
        <v>3.4</v>
      </c>
      <c r="E209" s="21">
        <v>0.4</v>
      </c>
      <c r="F209" s="21">
        <v>22.1</v>
      </c>
      <c r="G209" s="21">
        <v>105.5</v>
      </c>
      <c r="H209" s="21">
        <v>0.18</v>
      </c>
      <c r="I209" s="21">
        <v>0.14</v>
      </c>
      <c r="J209" s="21">
        <v>0.09</v>
      </c>
      <c r="K209" s="21">
        <v>0</v>
      </c>
      <c r="L209" s="21">
        <v>56.25</v>
      </c>
      <c r="M209" s="21">
        <v>18.45</v>
      </c>
      <c r="N209" s="21">
        <v>58.05</v>
      </c>
      <c r="O209" s="21">
        <v>1.62</v>
      </c>
      <c r="P209" s="45">
        <v>5.76</v>
      </c>
    </row>
    <row r="210" ht="15.5" customHeight="1" spans="1:16">
      <c r="A210" s="22" t="s">
        <v>50</v>
      </c>
      <c r="B210" s="22"/>
      <c r="C210" s="23"/>
      <c r="D210" s="27">
        <f t="shared" ref="D210:P210" si="16">SUM(D206:D209)</f>
        <v>19.6</v>
      </c>
      <c r="E210" s="27">
        <f t="shared" si="16"/>
        <v>17.8</v>
      </c>
      <c r="F210" s="27">
        <f t="shared" si="16"/>
        <v>80</v>
      </c>
      <c r="G210" s="27">
        <f t="shared" si="16"/>
        <v>557.8</v>
      </c>
      <c r="H210" s="27">
        <f t="shared" si="16"/>
        <v>0.24</v>
      </c>
      <c r="I210" s="27">
        <f t="shared" si="16"/>
        <v>0.29</v>
      </c>
      <c r="J210" s="27">
        <f t="shared" si="16"/>
        <v>0.75</v>
      </c>
      <c r="K210" s="27">
        <f t="shared" si="16"/>
        <v>105.6</v>
      </c>
      <c r="L210" s="27">
        <f t="shared" si="16"/>
        <v>105.15</v>
      </c>
      <c r="M210" s="27">
        <f t="shared" si="16"/>
        <v>80.45</v>
      </c>
      <c r="N210" s="27">
        <f t="shared" si="16"/>
        <v>270.05</v>
      </c>
      <c r="O210" s="27">
        <f t="shared" si="16"/>
        <v>4.4</v>
      </c>
      <c r="P210" s="48">
        <f t="shared" si="16"/>
        <v>86.45</v>
      </c>
    </row>
    <row r="211" ht="15.5" customHeight="1" spans="1:16">
      <c r="A211" s="26" t="s">
        <v>51</v>
      </c>
      <c r="B211" s="26"/>
      <c r="C211" s="14"/>
      <c r="D211" s="58">
        <f t="shared" ref="D211:P211" si="17">D210+D204</f>
        <v>30</v>
      </c>
      <c r="E211" s="58">
        <f t="shared" si="17"/>
        <v>25.9</v>
      </c>
      <c r="F211" s="58">
        <f t="shared" si="17"/>
        <v>135.8</v>
      </c>
      <c r="G211" s="58">
        <f t="shared" si="17"/>
        <v>913.7</v>
      </c>
      <c r="H211" s="58">
        <f t="shared" si="17"/>
        <v>0.45</v>
      </c>
      <c r="I211" s="58">
        <f t="shared" si="17"/>
        <v>1.31</v>
      </c>
      <c r="J211" s="58">
        <f t="shared" si="17"/>
        <v>11.41</v>
      </c>
      <c r="K211" s="58">
        <f t="shared" si="17"/>
        <v>139.6</v>
      </c>
      <c r="L211" s="58">
        <f t="shared" si="17"/>
        <v>352.25</v>
      </c>
      <c r="M211" s="58">
        <f t="shared" si="17"/>
        <v>155.75</v>
      </c>
      <c r="N211" s="58">
        <f t="shared" si="17"/>
        <v>543.85</v>
      </c>
      <c r="O211" s="58">
        <f t="shared" si="17"/>
        <v>7.98</v>
      </c>
      <c r="P211" s="63">
        <f t="shared" si="17"/>
        <v>172.9</v>
      </c>
    </row>
    <row r="212" ht="18" spans="1:16">
      <c r="A212" s="16"/>
      <c r="B212" s="62"/>
      <c r="C212" s="14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</row>
    <row r="213" ht="18" spans="1:16">
      <c r="A213" s="32" t="s">
        <v>52</v>
      </c>
      <c r="B213" s="33"/>
      <c r="C213" s="14"/>
      <c r="D213" s="31"/>
      <c r="E213" s="34" t="s">
        <v>53</v>
      </c>
      <c r="F213" s="35"/>
      <c r="G213" s="35"/>
      <c r="H213" s="35"/>
      <c r="I213" s="35"/>
      <c r="J213" s="50"/>
      <c r="K213" s="50"/>
      <c r="L213" s="50"/>
      <c r="M213" s="50"/>
      <c r="N213" s="50"/>
      <c r="O213" s="50"/>
      <c r="P213" s="50"/>
    </row>
    <row r="214" ht="18" customHeight="1" spans="1:16">
      <c r="A214" s="32" t="s">
        <v>54</v>
      </c>
      <c r="B214" s="33"/>
      <c r="C214" s="14"/>
      <c r="D214" s="31"/>
      <c r="E214" s="35"/>
      <c r="F214" s="35"/>
      <c r="G214" s="35"/>
      <c r="H214" s="35"/>
      <c r="I214" s="35"/>
      <c r="J214" s="31"/>
      <c r="K214" s="31"/>
      <c r="L214" s="31"/>
      <c r="M214" s="31"/>
      <c r="N214" s="31"/>
      <c r="O214" s="31"/>
      <c r="P214" s="31"/>
    </row>
    <row r="215" ht="18" spans="1:16">
      <c r="A215" s="32" t="s">
        <v>55</v>
      </c>
      <c r="B215" s="33"/>
      <c r="C215" s="14"/>
      <c r="D215" s="31"/>
      <c r="E215" s="34" t="s">
        <v>56</v>
      </c>
      <c r="F215" s="35"/>
      <c r="G215" s="35"/>
      <c r="H215" s="36"/>
      <c r="I215" s="36"/>
      <c r="J215" s="50"/>
      <c r="K215" s="50"/>
      <c r="L215" s="50"/>
      <c r="M215" s="50"/>
      <c r="N215" s="50"/>
      <c r="O215" s="50"/>
      <c r="P215" s="50"/>
    </row>
    <row r="216" ht="18" spans="1:16">
      <c r="A216" s="32" t="s">
        <v>57</v>
      </c>
      <c r="B216" s="33"/>
      <c r="C216" s="14"/>
      <c r="D216" s="31"/>
      <c r="E216" s="34"/>
      <c r="F216" s="35"/>
      <c r="G216" s="35"/>
      <c r="H216" s="35"/>
      <c r="I216" s="35"/>
      <c r="J216" s="31"/>
      <c r="K216" s="31"/>
      <c r="L216" s="31"/>
      <c r="M216" s="31"/>
      <c r="N216" s="31"/>
      <c r="O216" s="31"/>
      <c r="P216" s="31"/>
    </row>
    <row r="217" ht="18" spans="1:16">
      <c r="A217" s="4"/>
      <c r="B217" s="4"/>
      <c r="C217" s="3"/>
      <c r="D217" s="31"/>
      <c r="E217" s="34"/>
      <c r="F217" s="35"/>
      <c r="G217" s="35"/>
      <c r="H217" s="35"/>
      <c r="I217" s="35"/>
      <c r="J217" s="31"/>
      <c r="K217" s="31"/>
      <c r="L217" s="31"/>
      <c r="M217" s="31"/>
      <c r="N217" s="31"/>
      <c r="O217" s="31"/>
      <c r="P217" s="31"/>
    </row>
    <row r="218" ht="18" spans="1:16">
      <c r="A218" s="4"/>
      <c r="B218" s="4"/>
      <c r="C218" s="3"/>
      <c r="D218" s="31"/>
      <c r="E218" s="34"/>
      <c r="F218" s="35"/>
      <c r="G218" s="35"/>
      <c r="H218" s="35"/>
      <c r="I218" s="35"/>
      <c r="J218" s="31"/>
      <c r="K218" s="31"/>
      <c r="L218" s="31"/>
      <c r="M218" s="31"/>
      <c r="N218" s="31"/>
      <c r="O218" s="31"/>
      <c r="P218" s="31"/>
    </row>
    <row r="219" ht="18" spans="1:16">
      <c r="A219" s="4"/>
      <c r="B219" s="4"/>
      <c r="C219" s="3"/>
      <c r="D219" s="31"/>
      <c r="E219" s="34"/>
      <c r="F219" s="35"/>
      <c r="G219" s="35"/>
      <c r="H219" s="35"/>
      <c r="I219" s="35"/>
      <c r="J219" s="31"/>
      <c r="K219" s="31"/>
      <c r="L219" s="31"/>
      <c r="M219" s="31"/>
      <c r="N219" s="31"/>
      <c r="O219" s="31"/>
      <c r="P219" s="31"/>
    </row>
    <row r="220" ht="26.5" customHeight="1" spans="1:16">
      <c r="A220" s="4"/>
      <c r="B220" s="4"/>
      <c r="C220" s="3"/>
      <c r="D220" s="31"/>
      <c r="E220" s="34"/>
      <c r="F220" s="35"/>
      <c r="G220" s="35"/>
      <c r="H220" s="35"/>
      <c r="I220" s="35"/>
      <c r="J220" s="31"/>
      <c r="K220" s="31"/>
      <c r="L220" s="31"/>
      <c r="M220" s="31"/>
      <c r="N220" s="31"/>
      <c r="O220" s="31"/>
      <c r="P220" s="31"/>
    </row>
    <row r="221" spans="1:16">
      <c r="A221" s="3" t="s">
        <v>0</v>
      </c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ht="15.5" customHeight="1" spans="1:1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ht="18" spans="1:16">
      <c r="A223" s="4" t="s">
        <v>1</v>
      </c>
      <c r="B223" s="4"/>
      <c r="C223" s="3"/>
      <c r="D223" s="3"/>
      <c r="E223" s="3"/>
      <c r="F223" s="3"/>
      <c r="G223" s="3"/>
      <c r="H223" s="4" t="s">
        <v>1</v>
      </c>
      <c r="I223" s="42"/>
      <c r="J223" s="42"/>
      <c r="K223" s="42"/>
      <c r="L223" s="42"/>
      <c r="M223" s="42"/>
      <c r="N223" s="42"/>
      <c r="O223" s="42"/>
      <c r="P223" s="42"/>
    </row>
    <row r="224" ht="18" spans="1:16">
      <c r="A224" s="4" t="s">
        <v>2</v>
      </c>
      <c r="B224" s="4"/>
      <c r="C224" s="3"/>
      <c r="D224" s="3"/>
      <c r="E224" s="3"/>
      <c r="F224" s="3"/>
      <c r="G224" s="3"/>
      <c r="H224" s="4" t="s">
        <v>3</v>
      </c>
      <c r="I224" s="42"/>
      <c r="J224" s="42"/>
      <c r="K224" s="42"/>
      <c r="L224" s="42"/>
      <c r="M224" s="42"/>
      <c r="N224" s="42"/>
      <c r="O224" s="42"/>
      <c r="P224" s="42"/>
    </row>
    <row r="225" ht="18" spans="1:16">
      <c r="A225" s="5" t="s">
        <v>4</v>
      </c>
      <c r="B225" s="5"/>
      <c r="C225" s="6"/>
      <c r="D225" s="5"/>
      <c r="E225" s="5"/>
      <c r="F225" s="5"/>
      <c r="G225" s="5"/>
      <c r="H225" s="5" t="s">
        <v>5</v>
      </c>
      <c r="I225"/>
      <c r="J225"/>
      <c r="K225"/>
      <c r="L225"/>
      <c r="M225"/>
      <c r="N225"/>
      <c r="O225"/>
      <c r="P225"/>
    </row>
    <row r="226" ht="18" spans="1:16">
      <c r="A226" s="5" t="s">
        <v>6</v>
      </c>
      <c r="B226" s="5"/>
      <c r="C226" s="6"/>
      <c r="D226" s="5"/>
      <c r="E226" s="5"/>
      <c r="F226" s="5"/>
      <c r="G226" s="5"/>
      <c r="H226" s="5" t="s">
        <v>6</v>
      </c>
      <c r="I226"/>
      <c r="J226"/>
      <c r="K226" s="5"/>
      <c r="L226" s="5"/>
      <c r="M226" s="5"/>
      <c r="N226" s="5"/>
      <c r="O226" s="5"/>
      <c r="P226" s="5"/>
    </row>
    <row r="227" ht="25.2" spans="1:16">
      <c r="A227" s="7" t="s">
        <v>7</v>
      </c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</row>
    <row r="228" ht="20.4" spans="1:16">
      <c r="A228" s="8" t="s">
        <v>8</v>
      </c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</row>
    <row r="229" ht="20.4" spans="1:16">
      <c r="A229" s="8"/>
      <c r="B229" s="8"/>
      <c r="C229" s="8"/>
      <c r="D229" s="8"/>
      <c r="E229" s="8"/>
      <c r="F229" s="8" t="s">
        <v>9</v>
      </c>
      <c r="G229" s="8"/>
      <c r="H229" s="8"/>
      <c r="I229" s="8"/>
      <c r="J229" s="8"/>
      <c r="K229" s="8"/>
      <c r="L229" s="8"/>
      <c r="M229" s="8"/>
      <c r="N229" s="8"/>
      <c r="O229" s="8"/>
      <c r="P229" s="8"/>
    </row>
    <row r="230" ht="20.4" spans="1:16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</row>
    <row r="231" ht="18" customHeight="1" spans="1:16">
      <c r="A231" s="9" t="s">
        <v>112</v>
      </c>
      <c r="B231" s="10" t="s">
        <v>11</v>
      </c>
      <c r="C231" s="10" t="s">
        <v>12</v>
      </c>
      <c r="D231" s="11" t="s">
        <v>13</v>
      </c>
      <c r="E231" s="12"/>
      <c r="F231" s="13"/>
      <c r="G231" s="10" t="s">
        <v>14</v>
      </c>
      <c r="H231" s="11" t="s">
        <v>15</v>
      </c>
      <c r="I231" s="12"/>
      <c r="J231" s="12"/>
      <c r="K231" s="12"/>
      <c r="L231" s="11" t="s">
        <v>16</v>
      </c>
      <c r="M231" s="12"/>
      <c r="N231" s="12"/>
      <c r="O231" s="13"/>
      <c r="P231" s="43" t="s">
        <v>17</v>
      </c>
    </row>
    <row r="232" ht="18" spans="1:16">
      <c r="A232" s="14" t="s">
        <v>18</v>
      </c>
      <c r="B232" s="15"/>
      <c r="C232" s="15"/>
      <c r="D232" s="14" t="s">
        <v>19</v>
      </c>
      <c r="E232" s="14" t="s">
        <v>20</v>
      </c>
      <c r="F232" s="14" t="s">
        <v>21</v>
      </c>
      <c r="G232" s="15"/>
      <c r="H232" s="14" t="s">
        <v>22</v>
      </c>
      <c r="I232" s="14" t="s">
        <v>23</v>
      </c>
      <c r="J232" s="14" t="s">
        <v>24</v>
      </c>
      <c r="K232" s="14" t="s">
        <v>25</v>
      </c>
      <c r="L232" s="14" t="s">
        <v>26</v>
      </c>
      <c r="M232" s="14" t="s">
        <v>27</v>
      </c>
      <c r="N232" s="14" t="s">
        <v>28</v>
      </c>
      <c r="O232" s="14" t="s">
        <v>29</v>
      </c>
      <c r="P232" s="44"/>
    </row>
    <row r="233" ht="18" spans="1:16">
      <c r="A233" s="16" t="s">
        <v>113</v>
      </c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ht="18" spans="1:16">
      <c r="A234" s="18" t="s">
        <v>31</v>
      </c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</row>
    <row r="235" ht="18" spans="1:16">
      <c r="A235" s="20" t="s">
        <v>34</v>
      </c>
      <c r="B235" s="38" t="s">
        <v>35</v>
      </c>
      <c r="C235" s="21">
        <v>25</v>
      </c>
      <c r="D235" s="21">
        <v>3.5</v>
      </c>
      <c r="E235" s="21">
        <v>4.4</v>
      </c>
      <c r="F235" s="21">
        <v>0</v>
      </c>
      <c r="G235" s="21">
        <v>53.8</v>
      </c>
      <c r="H235" s="21">
        <v>0.01</v>
      </c>
      <c r="I235" s="21">
        <v>0.05</v>
      </c>
      <c r="J235" s="21">
        <v>0.11</v>
      </c>
      <c r="K235" s="21">
        <v>39</v>
      </c>
      <c r="L235" s="21">
        <v>132</v>
      </c>
      <c r="M235" s="21">
        <v>5.3</v>
      </c>
      <c r="N235" s="21">
        <v>75</v>
      </c>
      <c r="O235" s="21">
        <v>0.15</v>
      </c>
      <c r="P235" s="45">
        <v>28.57</v>
      </c>
    </row>
    <row r="236" ht="18" spans="1:16">
      <c r="A236" s="20" t="s">
        <v>114</v>
      </c>
      <c r="B236" s="38" t="s">
        <v>115</v>
      </c>
      <c r="C236" s="21">
        <v>200</v>
      </c>
      <c r="D236" s="21">
        <v>5</v>
      </c>
      <c r="E236" s="21">
        <v>6.8</v>
      </c>
      <c r="F236" s="21">
        <v>24.1</v>
      </c>
      <c r="G236" s="21">
        <v>168.9</v>
      </c>
      <c r="H236" s="21">
        <v>0.07</v>
      </c>
      <c r="I236" s="21">
        <v>0.12</v>
      </c>
      <c r="J236" s="21">
        <v>0.53</v>
      </c>
      <c r="K236" s="21">
        <v>27.2</v>
      </c>
      <c r="L236" s="21">
        <v>116</v>
      </c>
      <c r="M236" s="21">
        <v>27</v>
      </c>
      <c r="N236" s="21">
        <v>124</v>
      </c>
      <c r="O236" s="21">
        <v>0.53</v>
      </c>
      <c r="P236" s="45">
        <v>30</v>
      </c>
    </row>
    <row r="237" ht="18" spans="1:16">
      <c r="A237" s="20" t="s">
        <v>116</v>
      </c>
      <c r="B237" s="38" t="s">
        <v>117</v>
      </c>
      <c r="C237" s="21">
        <v>200</v>
      </c>
      <c r="D237" s="21">
        <v>4.6</v>
      </c>
      <c r="E237" s="21">
        <v>3.8</v>
      </c>
      <c r="F237" s="21">
        <v>12.6</v>
      </c>
      <c r="G237" s="21">
        <v>100.4</v>
      </c>
      <c r="H237" s="21">
        <v>0.04</v>
      </c>
      <c r="I237" s="21">
        <v>0.17</v>
      </c>
      <c r="J237" s="21">
        <v>0.68</v>
      </c>
      <c r="K237" s="21">
        <v>17.3</v>
      </c>
      <c r="L237" s="21">
        <v>143</v>
      </c>
      <c r="M237" s="21">
        <v>34</v>
      </c>
      <c r="N237" s="21">
        <v>130</v>
      </c>
      <c r="O237" s="21">
        <v>1.09</v>
      </c>
      <c r="P237" s="45">
        <v>25</v>
      </c>
    </row>
    <row r="238" ht="18" spans="1:16">
      <c r="A238" s="20" t="s">
        <v>38</v>
      </c>
      <c r="B238" s="38" t="s">
        <v>39</v>
      </c>
      <c r="C238" s="21">
        <v>30</v>
      </c>
      <c r="D238" s="21">
        <v>2.3</v>
      </c>
      <c r="E238" s="21">
        <v>0.2</v>
      </c>
      <c r="F238" s="21">
        <v>15.4</v>
      </c>
      <c r="G238" s="21">
        <v>70.3</v>
      </c>
      <c r="H238" s="21">
        <v>0.12</v>
      </c>
      <c r="I238" s="21">
        <v>0.09</v>
      </c>
      <c r="J238" s="21">
        <v>0.06</v>
      </c>
      <c r="K238" s="21">
        <v>0</v>
      </c>
      <c r="L238" s="21">
        <v>37.5</v>
      </c>
      <c r="M238" s="21">
        <v>12.3</v>
      </c>
      <c r="N238" s="21">
        <v>38.7</v>
      </c>
      <c r="O238" s="21">
        <v>1.08</v>
      </c>
      <c r="P238" s="45">
        <v>2.88</v>
      </c>
    </row>
    <row r="239" ht="18" spans="1:16">
      <c r="A239" s="64" t="s">
        <v>40</v>
      </c>
      <c r="B239" s="40"/>
      <c r="C239" s="65"/>
      <c r="D239" s="21">
        <f t="shared" ref="D239:P239" si="18">SUM(D235:D238)</f>
        <v>15.4</v>
      </c>
      <c r="E239" s="21">
        <f t="shared" si="18"/>
        <v>15.2</v>
      </c>
      <c r="F239" s="21">
        <f t="shared" si="18"/>
        <v>52.1</v>
      </c>
      <c r="G239" s="21">
        <f t="shared" si="18"/>
        <v>393.4</v>
      </c>
      <c r="H239" s="21">
        <f t="shared" si="18"/>
        <v>0.24</v>
      </c>
      <c r="I239" s="21">
        <f t="shared" si="18"/>
        <v>0.43</v>
      </c>
      <c r="J239" s="21">
        <f t="shared" si="18"/>
        <v>1.38</v>
      </c>
      <c r="K239" s="21">
        <f t="shared" si="18"/>
        <v>83.5</v>
      </c>
      <c r="L239" s="21">
        <f t="shared" si="18"/>
        <v>428.5</v>
      </c>
      <c r="M239" s="21">
        <f t="shared" si="18"/>
        <v>78.6</v>
      </c>
      <c r="N239" s="21">
        <f t="shared" si="18"/>
        <v>367.7</v>
      </c>
      <c r="O239" s="21">
        <f t="shared" si="18"/>
        <v>2.85</v>
      </c>
      <c r="P239" s="46">
        <f t="shared" si="18"/>
        <v>86.45</v>
      </c>
    </row>
    <row r="240" ht="18" spans="1:16">
      <c r="A240" s="25" t="s">
        <v>41</v>
      </c>
      <c r="B240" s="25"/>
      <c r="C240" s="25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16"/>
    </row>
    <row r="241" ht="18" spans="1:16">
      <c r="A241" s="20" t="s">
        <v>75</v>
      </c>
      <c r="B241" s="20" t="s">
        <v>76</v>
      </c>
      <c r="C241" s="21">
        <v>200</v>
      </c>
      <c r="D241" s="21">
        <v>15.3</v>
      </c>
      <c r="E241" s="21">
        <v>14.7</v>
      </c>
      <c r="F241" s="21">
        <v>42.6</v>
      </c>
      <c r="G241" s="21">
        <v>348.3</v>
      </c>
      <c r="H241" s="21">
        <v>0.07</v>
      </c>
      <c r="I241" s="21">
        <v>0.12</v>
      </c>
      <c r="J241" s="21">
        <v>0.72</v>
      </c>
      <c r="K241" s="21">
        <v>262</v>
      </c>
      <c r="L241" s="21">
        <v>20</v>
      </c>
      <c r="M241" s="21">
        <v>44</v>
      </c>
      <c r="N241" s="21">
        <v>193</v>
      </c>
      <c r="O241" s="21">
        <v>2.2</v>
      </c>
      <c r="P241" s="45">
        <v>65.69</v>
      </c>
    </row>
    <row r="242" ht="18" spans="1:16">
      <c r="A242" s="20" t="s">
        <v>85</v>
      </c>
      <c r="B242" s="20" t="s">
        <v>86</v>
      </c>
      <c r="C242" s="21">
        <v>200</v>
      </c>
      <c r="D242" s="21">
        <v>1</v>
      </c>
      <c r="E242" s="21">
        <v>0.1</v>
      </c>
      <c r="F242" s="21">
        <v>15.76</v>
      </c>
      <c r="G242" s="21">
        <v>66.9</v>
      </c>
      <c r="H242" s="21">
        <v>0.01</v>
      </c>
      <c r="I242" s="21">
        <v>0.03</v>
      </c>
      <c r="J242" s="21">
        <v>0.32</v>
      </c>
      <c r="K242" s="21">
        <v>70</v>
      </c>
      <c r="L242" s="21">
        <v>28</v>
      </c>
      <c r="M242" s="21">
        <v>18</v>
      </c>
      <c r="N242" s="21">
        <v>25</v>
      </c>
      <c r="O242" s="21">
        <v>0.58</v>
      </c>
      <c r="P242" s="45">
        <v>15</v>
      </c>
    </row>
    <row r="243" ht="18" spans="1:16">
      <c r="A243" s="20" t="s">
        <v>38</v>
      </c>
      <c r="B243" s="20" t="s">
        <v>39</v>
      </c>
      <c r="C243" s="21">
        <v>60</v>
      </c>
      <c r="D243" s="21">
        <v>3.4</v>
      </c>
      <c r="E243" s="21">
        <v>0.4</v>
      </c>
      <c r="F243" s="21">
        <v>22.1</v>
      </c>
      <c r="G243" s="21">
        <v>105.5</v>
      </c>
      <c r="H243" s="21">
        <v>0.18</v>
      </c>
      <c r="I243" s="21">
        <v>0.14</v>
      </c>
      <c r="J243" s="21">
        <v>0.09</v>
      </c>
      <c r="K243" s="21">
        <v>0</v>
      </c>
      <c r="L243" s="21">
        <v>56.25</v>
      </c>
      <c r="M243" s="21">
        <v>18.45</v>
      </c>
      <c r="N243" s="21">
        <v>58.05</v>
      </c>
      <c r="O243" s="21">
        <v>1.62</v>
      </c>
      <c r="P243" s="45">
        <v>5.76</v>
      </c>
    </row>
    <row r="244" ht="18" spans="1:16">
      <c r="A244" s="66" t="s">
        <v>50</v>
      </c>
      <c r="B244" s="66"/>
      <c r="C244" s="14"/>
      <c r="D244" s="67">
        <f t="shared" ref="D244:P244" si="19">SUM(D241:D243)</f>
        <v>19.7</v>
      </c>
      <c r="E244" s="27">
        <f t="shared" si="19"/>
        <v>15.2</v>
      </c>
      <c r="F244" s="27">
        <f t="shared" si="19"/>
        <v>80.46</v>
      </c>
      <c r="G244" s="27">
        <f t="shared" si="19"/>
        <v>520.7</v>
      </c>
      <c r="H244" s="27">
        <f t="shared" si="19"/>
        <v>0.26</v>
      </c>
      <c r="I244" s="27">
        <f t="shared" si="19"/>
        <v>0.29</v>
      </c>
      <c r="J244" s="27">
        <f t="shared" si="19"/>
        <v>1.13</v>
      </c>
      <c r="K244" s="27">
        <f t="shared" si="19"/>
        <v>332</v>
      </c>
      <c r="L244" s="27">
        <f t="shared" si="19"/>
        <v>104.25</v>
      </c>
      <c r="M244" s="27">
        <f t="shared" si="19"/>
        <v>80.45</v>
      </c>
      <c r="N244" s="27">
        <f t="shared" si="19"/>
        <v>276.05</v>
      </c>
      <c r="O244" s="27">
        <f t="shared" si="19"/>
        <v>4.4</v>
      </c>
      <c r="P244" s="48">
        <f t="shared" si="19"/>
        <v>86.45</v>
      </c>
    </row>
    <row r="245" ht="18" spans="1:16">
      <c r="A245" s="26" t="s">
        <v>51</v>
      </c>
      <c r="B245" s="26"/>
      <c r="C245" s="14"/>
      <c r="D245" s="58">
        <f t="shared" ref="D245:P245" si="20">D244+D239</f>
        <v>35.1</v>
      </c>
      <c r="E245" s="58">
        <f t="shared" si="20"/>
        <v>30.4</v>
      </c>
      <c r="F245" s="58">
        <f t="shared" si="20"/>
        <v>132.56</v>
      </c>
      <c r="G245" s="58">
        <f t="shared" si="20"/>
        <v>914.1</v>
      </c>
      <c r="H245" s="58">
        <f t="shared" si="20"/>
        <v>0.5</v>
      </c>
      <c r="I245" s="58">
        <f t="shared" si="20"/>
        <v>0.72</v>
      </c>
      <c r="J245" s="58">
        <f t="shared" si="20"/>
        <v>2.51</v>
      </c>
      <c r="K245" s="58">
        <f t="shared" si="20"/>
        <v>415.5</v>
      </c>
      <c r="L245" s="58">
        <f t="shared" si="20"/>
        <v>532.75</v>
      </c>
      <c r="M245" s="58">
        <f t="shared" si="20"/>
        <v>159.05</v>
      </c>
      <c r="N245" s="58">
        <f t="shared" si="20"/>
        <v>643.75</v>
      </c>
      <c r="O245" s="58">
        <f t="shared" si="20"/>
        <v>7.25</v>
      </c>
      <c r="P245" s="58">
        <f t="shared" si="20"/>
        <v>172.9</v>
      </c>
    </row>
    <row r="246" ht="18" spans="1:16">
      <c r="A246" s="5"/>
      <c r="B246" s="5"/>
      <c r="C246" s="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</row>
    <row r="247" ht="18" spans="1:16">
      <c r="A247" s="32" t="s">
        <v>52</v>
      </c>
      <c r="B247" s="33"/>
      <c r="C247" s="14"/>
      <c r="D247" s="31"/>
      <c r="E247" s="34" t="s">
        <v>53</v>
      </c>
      <c r="F247" s="35"/>
      <c r="G247" s="35"/>
      <c r="H247" s="35"/>
      <c r="I247" s="35"/>
      <c r="J247" s="50"/>
      <c r="K247" s="50"/>
      <c r="L247" s="50"/>
      <c r="M247" s="50"/>
      <c r="N247" s="50"/>
      <c r="O247" s="50"/>
      <c r="P247" s="50"/>
    </row>
    <row r="248" ht="18" spans="1:16">
      <c r="A248" s="32" t="s">
        <v>54</v>
      </c>
      <c r="B248" s="33"/>
      <c r="C248" s="14"/>
      <c r="D248" s="31"/>
      <c r="E248" s="35"/>
      <c r="F248" s="35"/>
      <c r="G248" s="35"/>
      <c r="H248" s="35"/>
      <c r="I248" s="35"/>
      <c r="J248" s="31"/>
      <c r="K248" s="31"/>
      <c r="L248" s="31"/>
      <c r="M248" s="31"/>
      <c r="N248" s="31"/>
      <c r="O248" s="31"/>
      <c r="P248" s="31"/>
    </row>
    <row r="249" ht="18" spans="1:16">
      <c r="A249" s="32" t="s">
        <v>55</v>
      </c>
      <c r="B249" s="33"/>
      <c r="C249" s="14"/>
      <c r="D249" s="31"/>
      <c r="E249" s="34" t="s">
        <v>56</v>
      </c>
      <c r="F249" s="35"/>
      <c r="G249" s="35"/>
      <c r="H249" s="36"/>
      <c r="I249" s="36"/>
      <c r="J249" s="50"/>
      <c r="K249" s="50"/>
      <c r="L249" s="50"/>
      <c r="M249" s="50"/>
      <c r="N249" s="50"/>
      <c r="O249" s="50"/>
      <c r="P249" s="50"/>
    </row>
    <row r="250" ht="18" spans="1:16">
      <c r="A250" s="32" t="s">
        <v>57</v>
      </c>
      <c r="B250" s="33"/>
      <c r="C250" s="14"/>
      <c r="D250" s="31"/>
      <c r="E250" s="34"/>
      <c r="F250" s="35"/>
      <c r="G250" s="35"/>
      <c r="H250" s="35"/>
      <c r="I250" s="35"/>
      <c r="J250" s="31"/>
      <c r="K250" s="31"/>
      <c r="L250" s="31"/>
      <c r="M250" s="31"/>
      <c r="N250" s="31"/>
      <c r="O250" s="31"/>
      <c r="P250" s="31"/>
    </row>
    <row r="251" ht="18" spans="1:16">
      <c r="A251" s="4"/>
      <c r="B251" s="4"/>
      <c r="C251" s="3"/>
      <c r="D251" s="31"/>
      <c r="E251" s="34"/>
      <c r="F251" s="35"/>
      <c r="G251" s="35"/>
      <c r="H251" s="35"/>
      <c r="I251" s="35"/>
      <c r="J251" s="31"/>
      <c r="K251" s="31"/>
      <c r="L251" s="31"/>
      <c r="M251" s="31"/>
      <c r="N251" s="31"/>
      <c r="O251" s="31"/>
      <c r="P251" s="31"/>
    </row>
    <row r="252" ht="18" spans="1:16">
      <c r="A252" s="4"/>
      <c r="B252" s="4"/>
      <c r="C252" s="3"/>
      <c r="D252" s="31"/>
      <c r="E252" s="34"/>
      <c r="F252" s="35"/>
      <c r="G252" s="35"/>
      <c r="H252" s="35"/>
      <c r="I252" s="35"/>
      <c r="J252" s="31"/>
      <c r="K252" s="31"/>
      <c r="L252" s="31"/>
      <c r="M252" s="31"/>
      <c r="N252" s="31"/>
      <c r="O252" s="31"/>
      <c r="P252" s="31"/>
    </row>
    <row r="253" ht="18" spans="1:16">
      <c r="A253" s="4"/>
      <c r="B253" s="4"/>
      <c r="C253" s="3"/>
      <c r="D253" s="31"/>
      <c r="E253" s="34"/>
      <c r="F253" s="35"/>
      <c r="G253" s="35"/>
      <c r="H253" s="35"/>
      <c r="I253" s="35"/>
      <c r="J253" s="31"/>
      <c r="K253" s="31"/>
      <c r="L253" s="31"/>
      <c r="M253" s="31"/>
      <c r="N253" s="31"/>
      <c r="O253" s="31"/>
      <c r="P253" s="31"/>
    </row>
    <row r="254" ht="18" spans="1:16">
      <c r="A254" s="4"/>
      <c r="B254" s="4"/>
      <c r="C254" s="3"/>
      <c r="D254" s="31"/>
      <c r="E254" s="34"/>
      <c r="F254" s="35"/>
      <c r="G254" s="35"/>
      <c r="H254" s="35"/>
      <c r="I254" s="35"/>
      <c r="J254" s="31"/>
      <c r="K254" s="31"/>
      <c r="L254" s="31"/>
      <c r="M254" s="31"/>
      <c r="N254" s="31"/>
      <c r="O254" s="31"/>
      <c r="P254" s="31"/>
    </row>
    <row r="255" ht="18" spans="1:16">
      <c r="A255" s="4"/>
      <c r="B255" s="4"/>
      <c r="C255" s="3"/>
      <c r="D255" s="31"/>
      <c r="E255" s="34"/>
      <c r="F255" s="35"/>
      <c r="G255" s="35"/>
      <c r="H255" s="35"/>
      <c r="I255" s="35"/>
      <c r="J255" s="31"/>
      <c r="K255" s="31"/>
      <c r="L255" s="31"/>
      <c r="M255" s="31"/>
      <c r="N255" s="31"/>
      <c r="O255" s="31"/>
      <c r="P255" s="31"/>
    </row>
    <row r="256" ht="18" spans="1:16">
      <c r="A256" s="4"/>
      <c r="B256" s="4"/>
      <c r="C256" s="3"/>
      <c r="D256" s="31"/>
      <c r="E256" s="34"/>
      <c r="F256" s="35"/>
      <c r="G256" s="35"/>
      <c r="H256" s="35"/>
      <c r="I256" s="35"/>
      <c r="J256" s="31"/>
      <c r="K256" s="31"/>
      <c r="L256" s="31"/>
      <c r="M256" s="31"/>
      <c r="N256" s="31"/>
      <c r="O256" s="31"/>
      <c r="P256" s="31"/>
    </row>
    <row r="257" ht="15.5" customHeight="1" spans="1:1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ht="7" customHeight="1" spans="1:1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ht="15.5" customHeight="1" spans="1:16">
      <c r="A259" s="3" t="s">
        <v>0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ht="33" customHeight="1" spans="1:1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ht="18" spans="1:16">
      <c r="A261" s="4" t="s">
        <v>1</v>
      </c>
      <c r="B261" s="4"/>
      <c r="C261" s="3"/>
      <c r="D261" s="3"/>
      <c r="E261" s="3"/>
      <c r="F261" s="3"/>
      <c r="G261" s="3"/>
      <c r="H261" s="4" t="s">
        <v>1</v>
      </c>
      <c r="I261" s="42"/>
      <c r="J261" s="42"/>
      <c r="K261" s="42"/>
      <c r="L261" s="42"/>
      <c r="M261" s="42"/>
      <c r="N261" s="42"/>
      <c r="O261" s="42"/>
      <c r="P261" s="42"/>
    </row>
    <row r="262" ht="18" spans="1:16">
      <c r="A262" s="4" t="s">
        <v>2</v>
      </c>
      <c r="B262" s="4"/>
      <c r="C262" s="3"/>
      <c r="D262" s="3"/>
      <c r="E262" s="3"/>
      <c r="F262" s="3"/>
      <c r="G262" s="3"/>
      <c r="H262" s="4" t="s">
        <v>3</v>
      </c>
      <c r="I262" s="42"/>
      <c r="J262" s="42"/>
      <c r="K262" s="42"/>
      <c r="L262" s="42"/>
      <c r="M262" s="42"/>
      <c r="N262" s="42"/>
      <c r="O262" s="42"/>
      <c r="P262" s="42"/>
    </row>
    <row r="263" ht="18" spans="1:16">
      <c r="A263" s="5" t="s">
        <v>4</v>
      </c>
      <c r="B263" s="5"/>
      <c r="C263" s="6"/>
      <c r="D263" s="5"/>
      <c r="E263" s="5"/>
      <c r="F263" s="5"/>
      <c r="G263" s="5"/>
      <c r="H263" s="5" t="s">
        <v>5</v>
      </c>
      <c r="I263"/>
      <c r="J263"/>
      <c r="K263"/>
      <c r="L263"/>
      <c r="M263"/>
      <c r="N263"/>
      <c r="O263"/>
      <c r="P263"/>
    </row>
    <row r="264" ht="18" spans="1:16">
      <c r="A264" s="5" t="s">
        <v>6</v>
      </c>
      <c r="B264" s="5"/>
      <c r="C264" s="6"/>
      <c r="D264" s="5"/>
      <c r="E264" s="5"/>
      <c r="F264" s="5"/>
      <c r="G264" s="5"/>
      <c r="H264" s="5" t="s">
        <v>6</v>
      </c>
      <c r="I264"/>
      <c r="J264"/>
      <c r="K264" s="5"/>
      <c r="L264" s="5"/>
      <c r="M264" s="5"/>
      <c r="N264" s="5"/>
      <c r="O264" s="5"/>
      <c r="P264" s="5"/>
    </row>
    <row r="265" ht="25.2" spans="1:16">
      <c r="A265" s="7" t="s">
        <v>7</v>
      </c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</row>
    <row r="266" ht="20.4" spans="1:16">
      <c r="A266" s="8" t="s">
        <v>8</v>
      </c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</row>
    <row r="267" ht="20.4" spans="1:16">
      <c r="A267" s="8"/>
      <c r="B267" s="8"/>
      <c r="C267" s="8"/>
      <c r="D267" s="8"/>
      <c r="E267" s="8"/>
      <c r="F267" s="8" t="s">
        <v>9</v>
      </c>
      <c r="G267" s="8"/>
      <c r="H267" s="8"/>
      <c r="I267" s="8"/>
      <c r="J267" s="8"/>
      <c r="K267" s="8"/>
      <c r="L267" s="8"/>
      <c r="M267" s="8"/>
      <c r="N267" s="8"/>
      <c r="O267" s="8"/>
      <c r="P267" s="8"/>
    </row>
    <row r="268" ht="18" spans="1:1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ht="18" customHeight="1" spans="1:16">
      <c r="A269" s="9" t="s">
        <v>118</v>
      </c>
      <c r="B269" s="10" t="s">
        <v>11</v>
      </c>
      <c r="C269" s="10" t="s">
        <v>12</v>
      </c>
      <c r="D269" s="11" t="s">
        <v>13</v>
      </c>
      <c r="E269" s="12"/>
      <c r="F269" s="13"/>
      <c r="G269" s="10" t="s">
        <v>14</v>
      </c>
      <c r="H269" s="11" t="s">
        <v>15</v>
      </c>
      <c r="I269" s="12"/>
      <c r="J269" s="12"/>
      <c r="K269" s="12"/>
      <c r="L269" s="11" t="s">
        <v>16</v>
      </c>
      <c r="M269" s="12"/>
      <c r="N269" s="12"/>
      <c r="O269" s="13"/>
      <c r="P269" s="43" t="s">
        <v>17</v>
      </c>
    </row>
    <row r="270" ht="18" spans="1:16">
      <c r="A270" s="14" t="s">
        <v>18</v>
      </c>
      <c r="B270" s="15"/>
      <c r="C270" s="15"/>
      <c r="D270" s="14" t="s">
        <v>19</v>
      </c>
      <c r="E270" s="14" t="s">
        <v>20</v>
      </c>
      <c r="F270" s="14" t="s">
        <v>21</v>
      </c>
      <c r="G270" s="15"/>
      <c r="H270" s="14" t="s">
        <v>22</v>
      </c>
      <c r="I270" s="14" t="s">
        <v>23</v>
      </c>
      <c r="J270" s="14" t="s">
        <v>24</v>
      </c>
      <c r="K270" s="14" t="s">
        <v>25</v>
      </c>
      <c r="L270" s="14" t="s">
        <v>26</v>
      </c>
      <c r="M270" s="14" t="s">
        <v>27</v>
      </c>
      <c r="N270" s="14" t="s">
        <v>28</v>
      </c>
      <c r="O270" s="14" t="s">
        <v>29</v>
      </c>
      <c r="P270" s="44"/>
    </row>
    <row r="271" ht="18" spans="1:16">
      <c r="A271" s="32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</row>
    <row r="272" ht="18" spans="1:16">
      <c r="A272" s="16" t="s">
        <v>119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</row>
    <row r="273" ht="18" spans="1:16">
      <c r="A273" s="18" t="s">
        <v>31</v>
      </c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</row>
    <row r="274" ht="18" spans="1:16">
      <c r="A274" s="20" t="s">
        <v>34</v>
      </c>
      <c r="B274" s="20" t="s">
        <v>35</v>
      </c>
      <c r="C274" s="21">
        <v>30</v>
      </c>
      <c r="D274" s="21">
        <v>3.5</v>
      </c>
      <c r="E274" s="21">
        <v>4.4</v>
      </c>
      <c r="F274" s="21">
        <v>0</v>
      </c>
      <c r="G274" s="21">
        <v>53.8</v>
      </c>
      <c r="H274" s="21">
        <v>0.01</v>
      </c>
      <c r="I274" s="21">
        <v>0.05</v>
      </c>
      <c r="J274" s="21">
        <v>0.11</v>
      </c>
      <c r="K274" s="21">
        <v>39</v>
      </c>
      <c r="L274" s="21">
        <v>132</v>
      </c>
      <c r="M274" s="21">
        <v>5.3</v>
      </c>
      <c r="N274" s="21">
        <v>75</v>
      </c>
      <c r="O274" s="21">
        <v>0.15</v>
      </c>
      <c r="P274" s="45">
        <v>30</v>
      </c>
    </row>
    <row r="275" ht="18" spans="1:16">
      <c r="A275" s="20">
        <v>188</v>
      </c>
      <c r="B275" s="37" t="s">
        <v>60</v>
      </c>
      <c r="C275" s="21">
        <v>200</v>
      </c>
      <c r="D275" s="21">
        <v>8.39</v>
      </c>
      <c r="E275" s="21">
        <v>9.7</v>
      </c>
      <c r="F275" s="21">
        <v>38.62</v>
      </c>
      <c r="G275" s="21">
        <v>269.44</v>
      </c>
      <c r="H275" s="21">
        <v>0.35</v>
      </c>
      <c r="I275" s="21">
        <v>0.09</v>
      </c>
      <c r="J275" s="21">
        <v>0</v>
      </c>
      <c r="K275" s="21">
        <v>0.03</v>
      </c>
      <c r="L275" s="21">
        <v>55.96</v>
      </c>
      <c r="M275" s="21">
        <v>128.65</v>
      </c>
      <c r="N275" s="21">
        <v>29.4</v>
      </c>
      <c r="O275" s="21">
        <v>0.81</v>
      </c>
      <c r="P275" s="45">
        <v>35</v>
      </c>
    </row>
    <row r="276" ht="18" spans="1:16">
      <c r="A276" s="20" t="s">
        <v>61</v>
      </c>
      <c r="B276" s="20" t="s">
        <v>62</v>
      </c>
      <c r="C276" s="21">
        <v>30</v>
      </c>
      <c r="D276" s="21">
        <v>1.6</v>
      </c>
      <c r="E276" s="21">
        <v>1.4</v>
      </c>
      <c r="F276" s="21">
        <v>12.6</v>
      </c>
      <c r="G276" s="21">
        <v>69.7</v>
      </c>
      <c r="H276" s="21">
        <v>0.01</v>
      </c>
      <c r="I276" s="21">
        <v>0.05</v>
      </c>
      <c r="J276" s="21">
        <v>0.05</v>
      </c>
      <c r="K276" s="21">
        <v>3.9</v>
      </c>
      <c r="L276" s="21">
        <v>40.4</v>
      </c>
      <c r="M276" s="21">
        <v>15.2</v>
      </c>
      <c r="N276" s="21">
        <v>43.1</v>
      </c>
      <c r="O276" s="21">
        <v>0.6</v>
      </c>
      <c r="P276" s="45">
        <v>8.57</v>
      </c>
    </row>
    <row r="277" ht="18" spans="1:16">
      <c r="A277" s="20" t="s">
        <v>63</v>
      </c>
      <c r="B277" s="20" t="s">
        <v>64</v>
      </c>
      <c r="C277" s="21">
        <v>200</v>
      </c>
      <c r="D277" s="21">
        <v>1.6</v>
      </c>
      <c r="E277" s="21">
        <v>1.1</v>
      </c>
      <c r="F277" s="21">
        <v>8.7</v>
      </c>
      <c r="G277" s="21">
        <v>50.9</v>
      </c>
      <c r="H277" s="21">
        <v>0.01</v>
      </c>
      <c r="I277" s="21">
        <v>0.07</v>
      </c>
      <c r="J277" s="21">
        <v>0.3</v>
      </c>
      <c r="K277" s="21">
        <v>6.9</v>
      </c>
      <c r="L277" s="21">
        <v>57</v>
      </c>
      <c r="M277" s="21">
        <v>9.9</v>
      </c>
      <c r="N277" s="21">
        <v>46</v>
      </c>
      <c r="O277" s="21">
        <v>0.77</v>
      </c>
      <c r="P277" s="45">
        <v>10</v>
      </c>
    </row>
    <row r="278" ht="18" spans="1:16">
      <c r="A278" s="20" t="s">
        <v>38</v>
      </c>
      <c r="B278" s="20" t="s">
        <v>39</v>
      </c>
      <c r="C278" s="21">
        <v>30</v>
      </c>
      <c r="D278" s="21">
        <v>2.3</v>
      </c>
      <c r="E278" s="21">
        <v>0.2</v>
      </c>
      <c r="F278" s="21">
        <v>15.4</v>
      </c>
      <c r="G278" s="21">
        <v>70.3</v>
      </c>
      <c r="H278" s="21">
        <v>0.12</v>
      </c>
      <c r="I278" s="21">
        <v>0.09</v>
      </c>
      <c r="J278" s="21">
        <v>0.06</v>
      </c>
      <c r="K278" s="21">
        <v>0</v>
      </c>
      <c r="L278" s="21">
        <v>37.5</v>
      </c>
      <c r="M278" s="21">
        <v>12.3</v>
      </c>
      <c r="N278" s="21">
        <v>38.7</v>
      </c>
      <c r="O278" s="21">
        <v>1.08</v>
      </c>
      <c r="P278" s="45">
        <v>2.88</v>
      </c>
    </row>
    <row r="279" ht="18" spans="1:16">
      <c r="A279" s="22" t="s">
        <v>40</v>
      </c>
      <c r="B279" s="22"/>
      <c r="C279" s="23"/>
      <c r="D279" s="24">
        <f t="shared" ref="D279:P279" si="21">SUM(D274:D278)</f>
        <v>17.39</v>
      </c>
      <c r="E279" s="24">
        <f t="shared" si="21"/>
        <v>16.8</v>
      </c>
      <c r="F279" s="24">
        <f t="shared" si="21"/>
        <v>75.32</v>
      </c>
      <c r="G279" s="24">
        <f t="shared" si="21"/>
        <v>514.14</v>
      </c>
      <c r="H279" s="24">
        <f t="shared" si="21"/>
        <v>0.5</v>
      </c>
      <c r="I279" s="24">
        <f t="shared" si="21"/>
        <v>0.35</v>
      </c>
      <c r="J279" s="24">
        <f t="shared" si="21"/>
        <v>0.52</v>
      </c>
      <c r="K279" s="24">
        <f t="shared" si="21"/>
        <v>49.83</v>
      </c>
      <c r="L279" s="24">
        <f t="shared" si="21"/>
        <v>322.86</v>
      </c>
      <c r="M279" s="24">
        <f t="shared" si="21"/>
        <v>171.35</v>
      </c>
      <c r="N279" s="24">
        <f t="shared" si="21"/>
        <v>232.2</v>
      </c>
      <c r="O279" s="24">
        <f t="shared" si="21"/>
        <v>3.41</v>
      </c>
      <c r="P279" s="63">
        <f t="shared" si="21"/>
        <v>86.45</v>
      </c>
    </row>
    <row r="280" ht="18" spans="1:16">
      <c r="A280" s="25" t="s">
        <v>41</v>
      </c>
      <c r="B280" s="25"/>
      <c r="C280" s="25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16"/>
    </row>
    <row r="281" ht="18" spans="1:16">
      <c r="A281" s="20" t="s">
        <v>95</v>
      </c>
      <c r="B281" s="20" t="s">
        <v>96</v>
      </c>
      <c r="C281" s="21">
        <v>150</v>
      </c>
      <c r="D281" s="21">
        <v>6.9</v>
      </c>
      <c r="E281" s="21">
        <v>7.3</v>
      </c>
      <c r="F281" s="21">
        <v>36</v>
      </c>
      <c r="G281" s="21">
        <v>233.7</v>
      </c>
      <c r="H281" s="21">
        <v>0.21</v>
      </c>
      <c r="I281" s="21">
        <v>0.12</v>
      </c>
      <c r="J281" s="21">
        <v>0</v>
      </c>
      <c r="K281" s="21">
        <v>19.2</v>
      </c>
      <c r="L281" s="21">
        <v>15</v>
      </c>
      <c r="M281" s="21">
        <v>120</v>
      </c>
      <c r="N281" s="21">
        <v>181</v>
      </c>
      <c r="O281" s="21">
        <v>4.04</v>
      </c>
      <c r="P281" s="45">
        <v>20</v>
      </c>
    </row>
    <row r="282" ht="18" spans="1:16">
      <c r="A282" s="20" t="s">
        <v>93</v>
      </c>
      <c r="B282" s="20" t="s">
        <v>94</v>
      </c>
      <c r="C282" s="21">
        <v>90</v>
      </c>
      <c r="D282" s="21">
        <v>10</v>
      </c>
      <c r="E282" s="21">
        <v>5.2</v>
      </c>
      <c r="F282" s="21">
        <v>4.3</v>
      </c>
      <c r="G282" s="21">
        <v>113.8</v>
      </c>
      <c r="H282" s="21">
        <v>0.04</v>
      </c>
      <c r="I282" s="21">
        <v>0.05</v>
      </c>
      <c r="J282" s="21">
        <v>0.02</v>
      </c>
      <c r="K282" s="21">
        <v>257.4</v>
      </c>
      <c r="L282" s="21">
        <v>20.7</v>
      </c>
      <c r="M282" s="21">
        <v>49.5</v>
      </c>
      <c r="N282" s="21">
        <v>100.8</v>
      </c>
      <c r="O282" s="21">
        <v>0.9</v>
      </c>
      <c r="P282" s="45">
        <v>40.69</v>
      </c>
    </row>
    <row r="283" ht="18" spans="1:16">
      <c r="A283" s="20" t="s">
        <v>110</v>
      </c>
      <c r="B283" s="20" t="s">
        <v>111</v>
      </c>
      <c r="C283" s="21">
        <v>200</v>
      </c>
      <c r="D283" s="21">
        <v>0.5</v>
      </c>
      <c r="E283" s="21">
        <v>0.2</v>
      </c>
      <c r="F283" s="21">
        <v>19.5</v>
      </c>
      <c r="G283" s="21">
        <v>81.3</v>
      </c>
      <c r="H283" s="21">
        <v>0</v>
      </c>
      <c r="I283" s="21">
        <v>0.02</v>
      </c>
      <c r="J283" s="21">
        <v>0.3</v>
      </c>
      <c r="K283" s="21">
        <v>1.5</v>
      </c>
      <c r="L283" s="21">
        <v>18</v>
      </c>
      <c r="M283" s="21">
        <v>22</v>
      </c>
      <c r="N283" s="21">
        <v>18</v>
      </c>
      <c r="O283" s="21">
        <v>0.67</v>
      </c>
      <c r="P283" s="45">
        <v>20</v>
      </c>
    </row>
    <row r="284" ht="18" spans="1:16">
      <c r="A284" s="20" t="s">
        <v>38</v>
      </c>
      <c r="B284" s="20" t="s">
        <v>39</v>
      </c>
      <c r="C284" s="21">
        <v>60</v>
      </c>
      <c r="D284" s="21">
        <v>2.6</v>
      </c>
      <c r="E284" s="21">
        <v>0.4</v>
      </c>
      <c r="F284" s="21">
        <v>17.9</v>
      </c>
      <c r="G284" s="21">
        <v>83.4</v>
      </c>
      <c r="H284" s="21">
        <v>0.14</v>
      </c>
      <c r="I284" s="21">
        <v>0.1</v>
      </c>
      <c r="J284" s="21">
        <v>0.07</v>
      </c>
      <c r="K284" s="21">
        <v>0</v>
      </c>
      <c r="L284" s="21">
        <v>43.8</v>
      </c>
      <c r="M284" s="21">
        <v>14.4</v>
      </c>
      <c r="N284" s="21">
        <v>45.2</v>
      </c>
      <c r="O284" s="21">
        <v>1.3</v>
      </c>
      <c r="P284" s="45">
        <v>5.76</v>
      </c>
    </row>
    <row r="285" ht="18" spans="1:16">
      <c r="A285" s="22" t="s">
        <v>50</v>
      </c>
      <c r="B285" s="22"/>
      <c r="C285" s="23"/>
      <c r="D285" s="27">
        <f t="shared" ref="D285:P285" si="22">SUM(D281:D284)</f>
        <v>20</v>
      </c>
      <c r="E285" s="27">
        <f t="shared" si="22"/>
        <v>13.1</v>
      </c>
      <c r="F285" s="27">
        <f t="shared" si="22"/>
        <v>77.7</v>
      </c>
      <c r="G285" s="27">
        <f t="shared" si="22"/>
        <v>512.2</v>
      </c>
      <c r="H285" s="27">
        <f t="shared" si="22"/>
        <v>0.39</v>
      </c>
      <c r="I285" s="27">
        <f t="shared" si="22"/>
        <v>0.29</v>
      </c>
      <c r="J285" s="27">
        <f t="shared" si="22"/>
        <v>0.39</v>
      </c>
      <c r="K285" s="27">
        <f t="shared" si="22"/>
        <v>278.1</v>
      </c>
      <c r="L285" s="27">
        <f t="shared" si="22"/>
        <v>97.5</v>
      </c>
      <c r="M285" s="27">
        <f t="shared" si="22"/>
        <v>205.9</v>
      </c>
      <c r="N285" s="27">
        <f t="shared" si="22"/>
        <v>345</v>
      </c>
      <c r="O285" s="27">
        <f t="shared" si="22"/>
        <v>6.91</v>
      </c>
      <c r="P285" s="48">
        <f t="shared" si="22"/>
        <v>86.45</v>
      </c>
    </row>
    <row r="286" ht="18" spans="1:16">
      <c r="A286" s="26" t="s">
        <v>51</v>
      </c>
      <c r="B286" s="26"/>
      <c r="C286" s="14"/>
      <c r="D286" s="58">
        <f t="shared" ref="D286:P286" si="23">D285+D279</f>
        <v>37.39</v>
      </c>
      <c r="E286" s="58">
        <f t="shared" si="23"/>
        <v>29.9</v>
      </c>
      <c r="F286" s="58">
        <f t="shared" si="23"/>
        <v>153.02</v>
      </c>
      <c r="G286" s="58">
        <f t="shared" si="23"/>
        <v>1026.34</v>
      </c>
      <c r="H286" s="58">
        <f t="shared" si="23"/>
        <v>0.89</v>
      </c>
      <c r="I286" s="58">
        <f t="shared" si="23"/>
        <v>0.64</v>
      </c>
      <c r="J286" s="58">
        <f t="shared" si="23"/>
        <v>0.91</v>
      </c>
      <c r="K286" s="58">
        <f t="shared" si="23"/>
        <v>327.93</v>
      </c>
      <c r="L286" s="58">
        <f t="shared" si="23"/>
        <v>420.36</v>
      </c>
      <c r="M286" s="58">
        <f t="shared" si="23"/>
        <v>377.25</v>
      </c>
      <c r="N286" s="58">
        <f t="shared" si="23"/>
        <v>577.2</v>
      </c>
      <c r="O286" s="58">
        <f t="shared" si="23"/>
        <v>10.32</v>
      </c>
      <c r="P286" s="63">
        <f t="shared" si="23"/>
        <v>172.9</v>
      </c>
    </row>
    <row r="287" ht="18" spans="1:16">
      <c r="A287" s="5"/>
      <c r="B287" s="5"/>
      <c r="C287" s="6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</row>
    <row r="288" ht="18" spans="1:16">
      <c r="A288" s="32" t="s">
        <v>52</v>
      </c>
      <c r="B288" s="33"/>
      <c r="C288" s="14"/>
      <c r="D288" s="31"/>
      <c r="E288" s="34" t="s">
        <v>53</v>
      </c>
      <c r="F288" s="35"/>
      <c r="G288" s="35"/>
      <c r="H288" s="35"/>
      <c r="I288" s="35"/>
      <c r="J288" s="50"/>
      <c r="K288" s="50"/>
      <c r="L288" s="50"/>
      <c r="M288" s="50"/>
      <c r="N288" s="50"/>
      <c r="O288" s="50"/>
      <c r="P288" s="50"/>
    </row>
    <row r="289" ht="18" spans="1:16">
      <c r="A289" s="32" t="s">
        <v>54</v>
      </c>
      <c r="B289" s="33"/>
      <c r="C289" s="14"/>
      <c r="D289" s="31"/>
      <c r="E289" s="35"/>
      <c r="F289" s="35"/>
      <c r="G289" s="35"/>
      <c r="H289" s="35"/>
      <c r="I289" s="35"/>
      <c r="J289" s="31"/>
      <c r="K289" s="31"/>
      <c r="L289" s="31"/>
      <c r="M289" s="31"/>
      <c r="N289" s="31"/>
      <c r="O289" s="31"/>
      <c r="P289" s="31"/>
    </row>
    <row r="290" ht="18" spans="1:16">
      <c r="A290" s="32" t="s">
        <v>55</v>
      </c>
      <c r="B290" s="33"/>
      <c r="C290" s="14"/>
      <c r="D290" s="31"/>
      <c r="E290" s="34" t="s">
        <v>56</v>
      </c>
      <c r="F290" s="35"/>
      <c r="G290" s="35"/>
      <c r="H290" s="36"/>
      <c r="I290" s="36"/>
      <c r="J290" s="50"/>
      <c r="K290" s="50"/>
      <c r="L290" s="50"/>
      <c r="M290" s="50"/>
      <c r="N290" s="50"/>
      <c r="O290" s="50"/>
      <c r="P290" s="50"/>
    </row>
    <row r="291" ht="18" spans="1:16">
      <c r="A291" s="32" t="s">
        <v>57</v>
      </c>
      <c r="B291" s="33"/>
      <c r="C291" s="14"/>
      <c r="D291" s="31"/>
      <c r="E291" s="34"/>
      <c r="F291" s="35"/>
      <c r="G291" s="35"/>
      <c r="H291" s="35"/>
      <c r="I291" s="35"/>
      <c r="J291" s="31"/>
      <c r="K291" s="31"/>
      <c r="L291" s="31"/>
      <c r="M291" s="31"/>
      <c r="N291" s="31"/>
      <c r="O291" s="31"/>
      <c r="P291" s="31"/>
    </row>
    <row r="292" ht="18" spans="1:16">
      <c r="A292" s="4"/>
      <c r="B292" s="4"/>
      <c r="C292" s="3"/>
      <c r="D292" s="31"/>
      <c r="E292" s="34"/>
      <c r="F292" s="35"/>
      <c r="G292" s="35"/>
      <c r="H292" s="35"/>
      <c r="I292" s="35"/>
      <c r="J292" s="31"/>
      <c r="K292" s="31"/>
      <c r="L292" s="31"/>
      <c r="M292" s="31"/>
      <c r="N292" s="31"/>
      <c r="O292" s="31"/>
      <c r="P292" s="31"/>
    </row>
    <row r="293" ht="18" spans="1:16">
      <c r="A293" s="4"/>
      <c r="B293" s="4"/>
      <c r="C293" s="3"/>
      <c r="D293" s="31"/>
      <c r="E293" s="34"/>
      <c r="F293" s="35"/>
      <c r="G293" s="35"/>
      <c r="H293" s="35"/>
      <c r="I293" s="35"/>
      <c r="J293" s="31"/>
      <c r="K293" s="31"/>
      <c r="L293" s="31"/>
      <c r="M293" s="31"/>
      <c r="N293" s="31"/>
      <c r="O293" s="31"/>
      <c r="P293" s="31"/>
    </row>
    <row r="294" ht="18" spans="1:16">
      <c r="A294" s="4"/>
      <c r="B294" s="4"/>
      <c r="C294" s="3"/>
      <c r="D294" s="31"/>
      <c r="E294" s="34"/>
      <c r="F294" s="35"/>
      <c r="G294" s="35"/>
      <c r="H294" s="35"/>
      <c r="I294" s="35"/>
      <c r="J294" s="31"/>
      <c r="K294" s="31"/>
      <c r="L294" s="31"/>
      <c r="M294" s="31"/>
      <c r="N294" s="31"/>
      <c r="O294" s="31"/>
      <c r="P294" s="31"/>
    </row>
    <row r="295" ht="23" customHeight="1" spans="1:16">
      <c r="A295" s="4"/>
      <c r="B295" s="4"/>
      <c r="C295" s="3"/>
      <c r="D295" s="31"/>
      <c r="E295" s="34"/>
      <c r="F295" s="35"/>
      <c r="G295" s="35"/>
      <c r="H295" s="35"/>
      <c r="I295" s="35"/>
      <c r="J295" s="31"/>
      <c r="K295" s="31"/>
      <c r="L295" s="31"/>
      <c r="M295" s="31"/>
      <c r="N295" s="31"/>
      <c r="O295" s="31"/>
      <c r="P295" s="31"/>
    </row>
    <row r="296" ht="15.5" customHeight="1" spans="1:16">
      <c r="A296" s="3" t="s">
        <v>0</v>
      </c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ht="15.5" customHeight="1" spans="1:1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ht="18" spans="1:16">
      <c r="A298" s="4" t="s">
        <v>1</v>
      </c>
      <c r="B298" s="4"/>
      <c r="C298" s="3"/>
      <c r="D298" s="3"/>
      <c r="E298" s="3"/>
      <c r="F298" s="3"/>
      <c r="G298" s="3"/>
      <c r="H298" s="4" t="s">
        <v>1</v>
      </c>
      <c r="I298" s="42"/>
      <c r="J298" s="42"/>
      <c r="K298" s="42"/>
      <c r="L298" s="42"/>
      <c r="M298" s="42"/>
      <c r="N298" s="42"/>
      <c r="O298" s="42"/>
      <c r="P298" s="42"/>
    </row>
    <row r="299" ht="18" spans="1:16">
      <c r="A299" s="4" t="s">
        <v>2</v>
      </c>
      <c r="B299" s="4"/>
      <c r="C299" s="3"/>
      <c r="D299" s="3"/>
      <c r="E299" s="3"/>
      <c r="F299" s="3"/>
      <c r="G299" s="3"/>
      <c r="H299" s="4" t="s">
        <v>3</v>
      </c>
      <c r="I299" s="42"/>
      <c r="J299" s="42"/>
      <c r="K299" s="42"/>
      <c r="L299" s="42"/>
      <c r="M299" s="42"/>
      <c r="N299" s="42"/>
      <c r="O299" s="42"/>
      <c r="P299" s="42"/>
    </row>
    <row r="300" ht="18" spans="1:16">
      <c r="A300" s="5" t="s">
        <v>4</v>
      </c>
      <c r="B300" s="5"/>
      <c r="C300" s="6"/>
      <c r="D300" s="5"/>
      <c r="E300" s="5"/>
      <c r="F300" s="5"/>
      <c r="G300" s="5"/>
      <c r="H300" s="5" t="s">
        <v>5</v>
      </c>
      <c r="I300"/>
      <c r="J300"/>
      <c r="K300"/>
      <c r="L300"/>
      <c r="M300"/>
      <c r="N300"/>
      <c r="O300"/>
      <c r="P300"/>
    </row>
    <row r="301" ht="18" spans="1:16">
      <c r="A301" s="5" t="s">
        <v>6</v>
      </c>
      <c r="B301" s="5"/>
      <c r="C301" s="6"/>
      <c r="D301" s="5"/>
      <c r="E301" s="5"/>
      <c r="F301" s="5"/>
      <c r="G301" s="5"/>
      <c r="H301" s="5" t="s">
        <v>6</v>
      </c>
      <c r="I301"/>
      <c r="J301"/>
      <c r="K301" s="5"/>
      <c r="L301" s="5"/>
      <c r="M301" s="5"/>
      <c r="N301" s="5"/>
      <c r="O301" s="5"/>
      <c r="P301" s="5"/>
    </row>
    <row r="302" ht="25.2" spans="1:16">
      <c r="A302" s="7" t="s">
        <v>7</v>
      </c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</row>
    <row r="303" ht="20.4" spans="1:16">
      <c r="A303" s="8" t="s">
        <v>8</v>
      </c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ht="20.4" spans="1:16">
      <c r="A304" s="8"/>
      <c r="B304" s="8"/>
      <c r="C304" s="8"/>
      <c r="D304" s="8"/>
      <c r="E304" s="8"/>
      <c r="F304" s="8" t="s">
        <v>9</v>
      </c>
      <c r="G304" s="8"/>
      <c r="H304" s="8"/>
      <c r="I304" s="8"/>
      <c r="J304" s="8"/>
      <c r="K304" s="8"/>
      <c r="L304" s="8"/>
      <c r="M304" s="8"/>
      <c r="N304" s="8"/>
      <c r="O304" s="8"/>
      <c r="P304" s="8"/>
    </row>
    <row r="305" ht="18" customHeight="1" spans="1:16">
      <c r="A305" s="5"/>
      <c r="B305" s="5"/>
      <c r="C305" s="6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</row>
    <row r="306" ht="18" customHeight="1" spans="1:16">
      <c r="A306" s="9" t="s">
        <v>120</v>
      </c>
      <c r="B306" s="10" t="s">
        <v>11</v>
      </c>
      <c r="C306" s="10" t="s">
        <v>12</v>
      </c>
      <c r="D306" s="11" t="s">
        <v>13</v>
      </c>
      <c r="E306" s="12"/>
      <c r="F306" s="13"/>
      <c r="G306" s="10" t="s">
        <v>14</v>
      </c>
      <c r="H306" s="11" t="s">
        <v>15</v>
      </c>
      <c r="I306" s="12"/>
      <c r="J306" s="12"/>
      <c r="K306" s="12"/>
      <c r="L306" s="11" t="s">
        <v>16</v>
      </c>
      <c r="M306" s="12"/>
      <c r="N306" s="12"/>
      <c r="O306" s="13"/>
      <c r="P306" s="43" t="s">
        <v>17</v>
      </c>
    </row>
    <row r="307" ht="18" spans="1:16">
      <c r="A307" s="14" t="s">
        <v>18</v>
      </c>
      <c r="B307" s="15"/>
      <c r="C307" s="15"/>
      <c r="D307" s="14" t="s">
        <v>19</v>
      </c>
      <c r="E307" s="14" t="s">
        <v>20</v>
      </c>
      <c r="F307" s="14" t="s">
        <v>21</v>
      </c>
      <c r="G307" s="15"/>
      <c r="H307" s="14" t="s">
        <v>22</v>
      </c>
      <c r="I307" s="14" t="s">
        <v>23</v>
      </c>
      <c r="J307" s="14" t="s">
        <v>24</v>
      </c>
      <c r="K307" s="14" t="s">
        <v>25</v>
      </c>
      <c r="L307" s="14" t="s">
        <v>26</v>
      </c>
      <c r="M307" s="14" t="s">
        <v>27</v>
      </c>
      <c r="N307" s="14" t="s">
        <v>28</v>
      </c>
      <c r="O307" s="14" t="s">
        <v>29</v>
      </c>
      <c r="P307" s="44"/>
    </row>
    <row r="308" ht="18" spans="1:16">
      <c r="A308" s="16" t="s">
        <v>121</v>
      </c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</row>
    <row r="309" ht="18" spans="1:16">
      <c r="A309" s="18" t="s">
        <v>31</v>
      </c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</row>
    <row r="310" ht="18" spans="1:16">
      <c r="A310" s="20" t="s">
        <v>105</v>
      </c>
      <c r="B310" s="20" t="s">
        <v>106</v>
      </c>
      <c r="C310" s="21">
        <v>200</v>
      </c>
      <c r="D310" s="21">
        <v>3.5</v>
      </c>
      <c r="E310" s="21">
        <v>4.7</v>
      </c>
      <c r="F310" s="21">
        <v>18</v>
      </c>
      <c r="G310" s="21">
        <v>147.1</v>
      </c>
      <c r="H310" s="21">
        <v>0.06</v>
      </c>
      <c r="I310" s="21">
        <v>0.8</v>
      </c>
      <c r="J310" s="21">
        <v>0.28</v>
      </c>
      <c r="K310" s="21">
        <v>20.7</v>
      </c>
      <c r="L310" s="21">
        <v>78.5</v>
      </c>
      <c r="M310" s="21">
        <v>16.5</v>
      </c>
      <c r="N310" s="21">
        <v>111</v>
      </c>
      <c r="O310" s="21">
        <v>0.43</v>
      </c>
      <c r="P310" s="47">
        <v>30</v>
      </c>
    </row>
    <row r="311" ht="18" spans="1:16">
      <c r="A311" s="20" t="s">
        <v>91</v>
      </c>
      <c r="B311" s="20" t="s">
        <v>122</v>
      </c>
      <c r="C311" s="21">
        <v>20</v>
      </c>
      <c r="D311" s="21">
        <v>3.7</v>
      </c>
      <c r="E311" s="21">
        <v>2.9</v>
      </c>
      <c r="F311" s="21">
        <v>11.3</v>
      </c>
      <c r="G311" s="21">
        <v>86</v>
      </c>
      <c r="H311" s="21">
        <v>0.03</v>
      </c>
      <c r="I311" s="21">
        <v>0.13</v>
      </c>
      <c r="J311" s="21">
        <v>0.52</v>
      </c>
      <c r="K311" s="21">
        <v>13.3</v>
      </c>
      <c r="L311" s="21">
        <v>111</v>
      </c>
      <c r="M311" s="21">
        <v>31</v>
      </c>
      <c r="N311" s="21">
        <v>107</v>
      </c>
      <c r="O311" s="21">
        <v>1.07</v>
      </c>
      <c r="P311" s="47">
        <v>20</v>
      </c>
    </row>
    <row r="312" ht="18" spans="1:16">
      <c r="A312" s="20" t="s">
        <v>38</v>
      </c>
      <c r="B312" s="20" t="s">
        <v>123</v>
      </c>
      <c r="C312" s="21">
        <v>200</v>
      </c>
      <c r="D312" s="21">
        <v>0.9</v>
      </c>
      <c r="E312" s="21">
        <v>0.3</v>
      </c>
      <c r="F312" s="21">
        <v>11.1</v>
      </c>
      <c r="G312" s="21">
        <v>52.5</v>
      </c>
      <c r="H312" s="21">
        <v>0</v>
      </c>
      <c r="I312" s="21">
        <v>0</v>
      </c>
      <c r="J312" s="21">
        <v>9.8</v>
      </c>
      <c r="K312" s="21">
        <v>0</v>
      </c>
      <c r="L312" s="21">
        <v>20.1</v>
      </c>
      <c r="M312" s="21">
        <v>15.5</v>
      </c>
      <c r="N312" s="21">
        <v>17.1</v>
      </c>
      <c r="O312" s="21">
        <v>1</v>
      </c>
      <c r="P312" s="45">
        <v>33.57</v>
      </c>
    </row>
    <row r="313" ht="18" spans="1:16">
      <c r="A313" s="20" t="s">
        <v>38</v>
      </c>
      <c r="B313" s="20" t="s">
        <v>39</v>
      </c>
      <c r="C313" s="21">
        <v>30</v>
      </c>
      <c r="D313" s="21">
        <v>2.3</v>
      </c>
      <c r="E313" s="21">
        <v>0.2</v>
      </c>
      <c r="F313" s="21">
        <v>15.4</v>
      </c>
      <c r="G313" s="21">
        <v>70.3</v>
      </c>
      <c r="H313" s="21">
        <v>0.12</v>
      </c>
      <c r="I313" s="21">
        <v>0.09</v>
      </c>
      <c r="J313" s="21">
        <v>0.06</v>
      </c>
      <c r="K313" s="21">
        <v>0</v>
      </c>
      <c r="L313" s="21">
        <v>37.5</v>
      </c>
      <c r="M313" s="21">
        <v>12.3</v>
      </c>
      <c r="N313" s="21">
        <v>38.7</v>
      </c>
      <c r="O313" s="21">
        <v>1.08</v>
      </c>
      <c r="P313" s="45">
        <v>2.88</v>
      </c>
    </row>
    <row r="314" ht="18" spans="1:16">
      <c r="A314" s="20" t="s">
        <v>40</v>
      </c>
      <c r="B314" s="20"/>
      <c r="C314" s="21"/>
      <c r="D314" s="69">
        <f>SUM(D310:D313)</f>
        <v>10.4</v>
      </c>
      <c r="E314" s="69">
        <f t="shared" ref="E314:P314" si="24">SUM(E310:E313)</f>
        <v>8.1</v>
      </c>
      <c r="F314" s="69">
        <f t="shared" si="24"/>
        <v>55.8</v>
      </c>
      <c r="G314" s="69">
        <f t="shared" si="24"/>
        <v>355.9</v>
      </c>
      <c r="H314" s="69">
        <f t="shared" si="24"/>
        <v>0.21</v>
      </c>
      <c r="I314" s="69">
        <f t="shared" si="24"/>
        <v>1.02</v>
      </c>
      <c r="J314" s="69">
        <f t="shared" si="24"/>
        <v>10.66</v>
      </c>
      <c r="K314" s="69">
        <f t="shared" si="24"/>
        <v>34</v>
      </c>
      <c r="L314" s="69">
        <f t="shared" si="24"/>
        <v>247.1</v>
      </c>
      <c r="M314" s="69">
        <f t="shared" si="24"/>
        <v>75.3</v>
      </c>
      <c r="N314" s="69">
        <f t="shared" si="24"/>
        <v>273.8</v>
      </c>
      <c r="O314" s="69">
        <f t="shared" si="24"/>
        <v>3.58</v>
      </c>
      <c r="P314" s="69">
        <f t="shared" si="24"/>
        <v>86.45</v>
      </c>
    </row>
    <row r="315" ht="18" spans="1:16">
      <c r="A315" s="25" t="s">
        <v>41</v>
      </c>
      <c r="B315" s="25"/>
      <c r="C315" s="25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16"/>
    </row>
    <row r="316" ht="18" spans="1:16">
      <c r="A316" s="20" t="s">
        <v>65</v>
      </c>
      <c r="B316" s="20" t="s">
        <v>124</v>
      </c>
      <c r="C316" s="21">
        <v>75</v>
      </c>
      <c r="D316" s="21">
        <v>9.6</v>
      </c>
      <c r="E316" s="21">
        <v>6.9</v>
      </c>
      <c r="F316" s="21">
        <v>4.4</v>
      </c>
      <c r="G316" s="21">
        <v>103</v>
      </c>
      <c r="H316" s="21">
        <v>0.06</v>
      </c>
      <c r="I316" s="21">
        <v>0.06</v>
      </c>
      <c r="J316" s="21">
        <v>1.91</v>
      </c>
      <c r="K316" s="21">
        <v>221</v>
      </c>
      <c r="L316" s="21">
        <v>31</v>
      </c>
      <c r="M316" s="21">
        <v>39</v>
      </c>
      <c r="N316" s="21">
        <v>146</v>
      </c>
      <c r="O316" s="21">
        <v>0.74</v>
      </c>
      <c r="P316" s="45">
        <v>50.69</v>
      </c>
    </row>
    <row r="317" ht="18" spans="1:16">
      <c r="A317" s="20" t="s">
        <v>67</v>
      </c>
      <c r="B317" s="20" t="s">
        <v>125</v>
      </c>
      <c r="C317" s="21">
        <v>150</v>
      </c>
      <c r="D317" s="21">
        <v>3.7</v>
      </c>
      <c r="E317" s="21">
        <v>4.8</v>
      </c>
      <c r="F317" s="21">
        <v>36.5</v>
      </c>
      <c r="G317" s="21">
        <v>203.5</v>
      </c>
      <c r="H317" s="21">
        <v>0.03</v>
      </c>
      <c r="I317" s="21">
        <v>0.03</v>
      </c>
      <c r="J317" s="21">
        <v>0</v>
      </c>
      <c r="K317" s="21">
        <v>18.4</v>
      </c>
      <c r="L317" s="21">
        <v>6.9</v>
      </c>
      <c r="M317" s="21">
        <v>24</v>
      </c>
      <c r="N317" s="21">
        <v>73</v>
      </c>
      <c r="O317" s="21">
        <v>0.49</v>
      </c>
      <c r="P317" s="45">
        <v>15</v>
      </c>
    </row>
    <row r="318" ht="18" spans="1:16">
      <c r="A318" s="20" t="s">
        <v>85</v>
      </c>
      <c r="B318" s="20" t="s">
        <v>126</v>
      </c>
      <c r="C318" s="21">
        <v>200</v>
      </c>
      <c r="D318" s="21">
        <v>1</v>
      </c>
      <c r="E318" s="21">
        <v>0.1</v>
      </c>
      <c r="F318" s="21">
        <v>15.76</v>
      </c>
      <c r="G318" s="21">
        <v>66.9</v>
      </c>
      <c r="H318" s="21">
        <v>0.01</v>
      </c>
      <c r="I318" s="21">
        <v>0.03</v>
      </c>
      <c r="J318" s="21">
        <v>0.32</v>
      </c>
      <c r="K318" s="21">
        <v>70</v>
      </c>
      <c r="L318" s="21">
        <v>28</v>
      </c>
      <c r="M318" s="21">
        <v>18</v>
      </c>
      <c r="N318" s="21">
        <v>25</v>
      </c>
      <c r="O318" s="21">
        <v>0.58</v>
      </c>
      <c r="P318" s="45">
        <v>15</v>
      </c>
    </row>
    <row r="319" ht="18" spans="1:16">
      <c r="A319" s="20" t="s">
        <v>38</v>
      </c>
      <c r="B319" s="20" t="s">
        <v>39</v>
      </c>
      <c r="C319" s="21">
        <v>60</v>
      </c>
      <c r="D319" s="21">
        <v>3.4</v>
      </c>
      <c r="E319" s="21">
        <v>0.4</v>
      </c>
      <c r="F319" s="21">
        <v>22.1</v>
      </c>
      <c r="G319" s="21">
        <v>105.5</v>
      </c>
      <c r="H319" s="21">
        <v>0.18</v>
      </c>
      <c r="I319" s="21">
        <v>0.14</v>
      </c>
      <c r="J319" s="21">
        <v>0.09</v>
      </c>
      <c r="K319" s="21">
        <v>0</v>
      </c>
      <c r="L319" s="21">
        <v>56.25</v>
      </c>
      <c r="M319" s="21">
        <v>18.45</v>
      </c>
      <c r="N319" s="21">
        <v>58.05</v>
      </c>
      <c r="O319" s="21">
        <v>1.62</v>
      </c>
      <c r="P319" s="45">
        <v>5.76</v>
      </c>
    </row>
    <row r="320" ht="18" spans="1:16">
      <c r="A320" s="70" t="s">
        <v>50</v>
      </c>
      <c r="B320" s="71"/>
      <c r="C320" s="23"/>
      <c r="D320" s="27">
        <f t="shared" ref="D320:P320" si="25">SUM(D316:D319)</f>
        <v>17.7</v>
      </c>
      <c r="E320" s="27">
        <f t="shared" si="25"/>
        <v>12.2</v>
      </c>
      <c r="F320" s="27">
        <f t="shared" si="25"/>
        <v>78.76</v>
      </c>
      <c r="G320" s="27">
        <f t="shared" si="25"/>
        <v>478.9</v>
      </c>
      <c r="H320" s="27">
        <f t="shared" si="25"/>
        <v>0.28</v>
      </c>
      <c r="I320" s="27">
        <f t="shared" si="25"/>
        <v>0.26</v>
      </c>
      <c r="J320" s="27">
        <f t="shared" si="25"/>
        <v>2.32</v>
      </c>
      <c r="K320" s="27">
        <f t="shared" si="25"/>
        <v>309.4</v>
      </c>
      <c r="L320" s="27">
        <f t="shared" si="25"/>
        <v>122.15</v>
      </c>
      <c r="M320" s="27">
        <f t="shared" si="25"/>
        <v>99.45</v>
      </c>
      <c r="N320" s="27">
        <f t="shared" si="25"/>
        <v>302.05</v>
      </c>
      <c r="O320" s="27">
        <f t="shared" si="25"/>
        <v>3.43</v>
      </c>
      <c r="P320" s="48">
        <f t="shared" si="25"/>
        <v>86.45</v>
      </c>
    </row>
    <row r="321" ht="18" spans="1:16">
      <c r="A321" s="26" t="s">
        <v>51</v>
      </c>
      <c r="B321" s="26"/>
      <c r="C321" s="14"/>
      <c r="D321" s="58">
        <f t="shared" ref="D321:P321" si="26">D320+D314</f>
        <v>28.1</v>
      </c>
      <c r="E321" s="58">
        <f t="shared" si="26"/>
        <v>20.3</v>
      </c>
      <c r="F321" s="58">
        <f t="shared" si="26"/>
        <v>134.56</v>
      </c>
      <c r="G321" s="58">
        <f t="shared" si="26"/>
        <v>834.8</v>
      </c>
      <c r="H321" s="58">
        <f t="shared" si="26"/>
        <v>0.49</v>
      </c>
      <c r="I321" s="58">
        <f t="shared" si="26"/>
        <v>1.28</v>
      </c>
      <c r="J321" s="58">
        <f t="shared" si="26"/>
        <v>12.98</v>
      </c>
      <c r="K321" s="58">
        <f t="shared" si="26"/>
        <v>343.4</v>
      </c>
      <c r="L321" s="58">
        <f t="shared" si="26"/>
        <v>369.25</v>
      </c>
      <c r="M321" s="58">
        <f t="shared" si="26"/>
        <v>174.75</v>
      </c>
      <c r="N321" s="58">
        <f t="shared" si="26"/>
        <v>575.85</v>
      </c>
      <c r="O321" s="58">
        <f t="shared" si="26"/>
        <v>7.01</v>
      </c>
      <c r="P321" s="58">
        <f t="shared" si="26"/>
        <v>172.9</v>
      </c>
    </row>
    <row r="322" ht="18" spans="1:16">
      <c r="A322" s="5"/>
      <c r="B322" s="5"/>
      <c r="C322" s="6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</row>
    <row r="323" ht="18" spans="1:16">
      <c r="A323" s="32" t="s">
        <v>52</v>
      </c>
      <c r="B323" s="33"/>
      <c r="C323" s="14"/>
      <c r="D323" s="31"/>
      <c r="E323" s="34" t="s">
        <v>53</v>
      </c>
      <c r="F323" s="35"/>
      <c r="G323" s="35"/>
      <c r="H323" s="35"/>
      <c r="I323" s="35"/>
      <c r="J323" s="50"/>
      <c r="K323" s="50"/>
      <c r="L323" s="50"/>
      <c r="M323" s="50"/>
      <c r="N323" s="50"/>
      <c r="O323" s="50"/>
      <c r="P323" s="50"/>
    </row>
    <row r="324" ht="18" spans="1:16">
      <c r="A324" s="32" t="s">
        <v>54</v>
      </c>
      <c r="B324" s="33"/>
      <c r="C324" s="14"/>
      <c r="D324" s="31"/>
      <c r="E324" s="35"/>
      <c r="F324" s="35"/>
      <c r="G324" s="35"/>
      <c r="H324" s="35"/>
      <c r="I324" s="35"/>
      <c r="J324" s="31"/>
      <c r="K324" s="31"/>
      <c r="L324" s="31"/>
      <c r="M324" s="31"/>
      <c r="N324" s="31"/>
      <c r="O324" s="31"/>
      <c r="P324" s="31"/>
    </row>
    <row r="325" ht="18" spans="1:16">
      <c r="A325" s="32" t="s">
        <v>55</v>
      </c>
      <c r="B325" s="33"/>
      <c r="C325" s="14"/>
      <c r="D325" s="31"/>
      <c r="E325" s="34" t="s">
        <v>56</v>
      </c>
      <c r="F325" s="35"/>
      <c r="G325" s="35"/>
      <c r="H325" s="36"/>
      <c r="I325" s="36"/>
      <c r="J325" s="50"/>
      <c r="K325" s="50"/>
      <c r="L325" s="50"/>
      <c r="M325" s="50"/>
      <c r="N325" s="50"/>
      <c r="O325" s="50"/>
      <c r="P325" s="50"/>
    </row>
    <row r="326" ht="18" spans="1:16">
      <c r="A326" s="32" t="s">
        <v>57</v>
      </c>
      <c r="B326" s="33"/>
      <c r="C326" s="14"/>
      <c r="D326" s="31"/>
      <c r="E326" s="34"/>
      <c r="F326" s="35"/>
      <c r="G326" s="35"/>
      <c r="H326" s="35"/>
      <c r="I326" s="35"/>
      <c r="J326" s="31"/>
      <c r="K326" s="31"/>
      <c r="L326" s="31"/>
      <c r="M326" s="31"/>
      <c r="N326" s="31"/>
      <c r="O326" s="31"/>
      <c r="P326" s="31"/>
    </row>
    <row r="327" ht="18" spans="1:16">
      <c r="A327" s="4"/>
      <c r="B327" s="4"/>
      <c r="C327" s="3"/>
      <c r="D327" s="31"/>
      <c r="E327" s="34"/>
      <c r="F327" s="35"/>
      <c r="G327" s="35"/>
      <c r="H327" s="35"/>
      <c r="I327" s="35"/>
      <c r="J327" s="31"/>
      <c r="K327" s="31"/>
      <c r="L327" s="31"/>
      <c r="M327" s="31"/>
      <c r="N327" s="31"/>
      <c r="O327" s="31"/>
      <c r="P327" s="31"/>
    </row>
    <row r="328" ht="18" spans="1:16">
      <c r="A328" s="4"/>
      <c r="B328" s="4"/>
      <c r="C328" s="3"/>
      <c r="D328" s="31"/>
      <c r="E328" s="34"/>
      <c r="F328" s="35"/>
      <c r="G328" s="35"/>
      <c r="H328" s="35"/>
      <c r="I328" s="35"/>
      <c r="J328" s="31"/>
      <c r="K328" s="31"/>
      <c r="L328" s="31"/>
      <c r="M328" s="31"/>
      <c r="N328" s="31"/>
      <c r="O328" s="31"/>
      <c r="P328" s="31"/>
    </row>
    <row r="329" ht="18" spans="1:16">
      <c r="A329" s="4"/>
      <c r="B329" s="4"/>
      <c r="C329" s="3"/>
      <c r="D329" s="31"/>
      <c r="E329" s="34"/>
      <c r="F329" s="35"/>
      <c r="G329" s="35"/>
      <c r="H329" s="35"/>
      <c r="I329" s="35"/>
      <c r="J329" s="31"/>
      <c r="K329" s="31"/>
      <c r="L329" s="31"/>
      <c r="M329" s="31"/>
      <c r="N329" s="31"/>
      <c r="O329" s="31"/>
      <c r="P329" s="31"/>
    </row>
    <row r="330" ht="18" spans="1:16">
      <c r="A330" s="4"/>
      <c r="B330" s="4"/>
      <c r="C330" s="3"/>
      <c r="D330" s="31"/>
      <c r="E330" s="34"/>
      <c r="F330" s="35"/>
      <c r="G330" s="35"/>
      <c r="H330" s="35"/>
      <c r="I330" s="35"/>
      <c r="J330" s="31"/>
      <c r="K330" s="31"/>
      <c r="L330" s="31"/>
      <c r="M330" s="31"/>
      <c r="N330" s="31"/>
      <c r="O330" s="31"/>
      <c r="P330" s="31"/>
    </row>
    <row r="331" ht="18" spans="1:16">
      <c r="A331" s="4"/>
      <c r="B331" s="4"/>
      <c r="C331" s="3"/>
      <c r="D331" s="31"/>
      <c r="E331" s="34"/>
      <c r="F331" s="35"/>
      <c r="G331" s="35"/>
      <c r="H331" s="35"/>
      <c r="I331" s="35"/>
      <c r="J331" s="31"/>
      <c r="K331" s="31"/>
      <c r="L331" s="31"/>
      <c r="M331" s="31"/>
      <c r="N331" s="31"/>
      <c r="O331" s="31"/>
      <c r="P331" s="31"/>
    </row>
    <row r="332" ht="18" spans="1:16">
      <c r="A332" s="4"/>
      <c r="B332" s="4"/>
      <c r="C332" s="3"/>
      <c r="D332" s="31"/>
      <c r="E332" s="34"/>
      <c r="F332" s="35"/>
      <c r="G332" s="35"/>
      <c r="H332" s="35"/>
      <c r="I332" s="35"/>
      <c r="J332" s="31"/>
      <c r="K332" s="31"/>
      <c r="L332" s="31"/>
      <c r="M332" s="31"/>
      <c r="N332" s="31"/>
      <c r="O332" s="31"/>
      <c r="P332" s="31"/>
    </row>
    <row r="333" ht="18" spans="1:16">
      <c r="A333" s="4"/>
      <c r="B333" s="4"/>
      <c r="C333" s="3"/>
      <c r="D333" s="31"/>
      <c r="E333" s="34"/>
      <c r="F333" s="35"/>
      <c r="G333" s="35"/>
      <c r="H333" s="35"/>
      <c r="I333" s="35"/>
      <c r="J333" s="31"/>
      <c r="K333" s="31"/>
      <c r="L333" s="31"/>
      <c r="M333" s="31"/>
      <c r="N333" s="31"/>
      <c r="O333" s="31"/>
      <c r="P333" s="31"/>
    </row>
    <row r="334" ht="15.5" customHeight="1" spans="1:16">
      <c r="A334" s="3" t="s">
        <v>0</v>
      </c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ht="6.5" customHeight="1" spans="1:1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ht="18" spans="1:16">
      <c r="A336" s="4" t="s">
        <v>1</v>
      </c>
      <c r="B336" s="4"/>
      <c r="C336" s="3"/>
      <c r="D336" s="3"/>
      <c r="E336" s="3"/>
      <c r="F336" s="3"/>
      <c r="G336" s="3"/>
      <c r="H336" s="4" t="s">
        <v>1</v>
      </c>
      <c r="I336" s="42"/>
      <c r="J336" s="42"/>
      <c r="K336" s="42"/>
      <c r="L336" s="42"/>
      <c r="M336" s="42"/>
      <c r="N336" s="42"/>
      <c r="O336" s="42"/>
      <c r="P336" s="42"/>
    </row>
    <row r="337" ht="18" spans="1:16">
      <c r="A337" s="4" t="s">
        <v>2</v>
      </c>
      <c r="B337" s="4"/>
      <c r="C337" s="3"/>
      <c r="D337" s="3"/>
      <c r="E337" s="3"/>
      <c r="F337" s="3"/>
      <c r="G337" s="3"/>
      <c r="H337" s="4" t="s">
        <v>3</v>
      </c>
      <c r="I337" s="42"/>
      <c r="J337" s="42"/>
      <c r="K337" s="42"/>
      <c r="L337" s="42"/>
      <c r="M337" s="42"/>
      <c r="N337" s="42"/>
      <c r="O337" s="42"/>
      <c r="P337" s="42"/>
    </row>
    <row r="338" ht="18" spans="1:16">
      <c r="A338" s="5" t="s">
        <v>4</v>
      </c>
      <c r="B338" s="5"/>
      <c r="C338" s="6"/>
      <c r="D338" s="5"/>
      <c r="E338" s="5"/>
      <c r="F338" s="5"/>
      <c r="G338" s="5"/>
      <c r="H338" s="5" t="s">
        <v>5</v>
      </c>
      <c r="I338"/>
      <c r="J338"/>
      <c r="K338"/>
      <c r="L338"/>
      <c r="M338"/>
      <c r="N338"/>
      <c r="O338"/>
      <c r="P338"/>
    </row>
    <row r="339" ht="18" spans="1:16">
      <c r="A339" s="5" t="s">
        <v>6</v>
      </c>
      <c r="B339" s="5"/>
      <c r="C339" s="6"/>
      <c r="D339" s="5"/>
      <c r="E339" s="5"/>
      <c r="F339" s="5"/>
      <c r="G339" s="5"/>
      <c r="H339" s="5" t="s">
        <v>6</v>
      </c>
      <c r="I339"/>
      <c r="J339"/>
      <c r="K339" s="5"/>
      <c r="L339" s="5"/>
      <c r="M339" s="5"/>
      <c r="N339" s="5"/>
      <c r="O339" s="5"/>
      <c r="P339" s="5"/>
    </row>
    <row r="340" ht="25.2" spans="1:16">
      <c r="A340" s="7" t="s">
        <v>7</v>
      </c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</row>
    <row r="341" ht="20.4" spans="1:16">
      <c r="A341" s="8" t="s">
        <v>8</v>
      </c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</row>
    <row r="342" ht="20.4" spans="1:16">
      <c r="A342" s="8"/>
      <c r="B342" s="8"/>
      <c r="C342" s="8"/>
      <c r="D342" s="8"/>
      <c r="E342" s="8"/>
      <c r="F342" s="8" t="s">
        <v>9</v>
      </c>
      <c r="G342" s="8"/>
      <c r="H342" s="8"/>
      <c r="I342" s="8"/>
      <c r="J342" s="8"/>
      <c r="K342" s="8"/>
      <c r="L342" s="8"/>
      <c r="M342" s="8"/>
      <c r="N342" s="8"/>
      <c r="O342" s="8"/>
      <c r="P342" s="8"/>
    </row>
    <row r="343" ht="20.4" spans="1:16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</row>
    <row r="344" ht="18" customHeight="1" spans="1:16">
      <c r="A344" s="9" t="s">
        <v>127</v>
      </c>
      <c r="B344" s="10" t="s">
        <v>11</v>
      </c>
      <c r="C344" s="10" t="s">
        <v>12</v>
      </c>
      <c r="D344" s="11" t="s">
        <v>13</v>
      </c>
      <c r="E344" s="12"/>
      <c r="F344" s="13"/>
      <c r="G344" s="10" t="s">
        <v>14</v>
      </c>
      <c r="H344" s="11" t="s">
        <v>15</v>
      </c>
      <c r="I344" s="12"/>
      <c r="J344" s="12"/>
      <c r="K344" s="12"/>
      <c r="L344" s="11" t="s">
        <v>16</v>
      </c>
      <c r="M344" s="12"/>
      <c r="N344" s="12"/>
      <c r="O344" s="13"/>
      <c r="P344" s="43" t="s">
        <v>17</v>
      </c>
    </row>
    <row r="345" ht="18" spans="1:16">
      <c r="A345" s="14" t="s">
        <v>18</v>
      </c>
      <c r="B345" s="15"/>
      <c r="C345" s="15"/>
      <c r="D345" s="14" t="s">
        <v>19</v>
      </c>
      <c r="E345" s="14" t="s">
        <v>20</v>
      </c>
      <c r="F345" s="14" t="s">
        <v>21</v>
      </c>
      <c r="G345" s="15"/>
      <c r="H345" s="14" t="s">
        <v>22</v>
      </c>
      <c r="I345" s="14" t="s">
        <v>23</v>
      </c>
      <c r="J345" s="14" t="s">
        <v>24</v>
      </c>
      <c r="K345" s="14" t="s">
        <v>25</v>
      </c>
      <c r="L345" s="14" t="s">
        <v>26</v>
      </c>
      <c r="M345" s="14" t="s">
        <v>27</v>
      </c>
      <c r="N345" s="14" t="s">
        <v>28</v>
      </c>
      <c r="O345" s="14" t="s">
        <v>29</v>
      </c>
      <c r="P345" s="44"/>
    </row>
    <row r="346" ht="18" spans="1:16">
      <c r="A346" s="16" t="s">
        <v>128</v>
      </c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</row>
    <row r="347" ht="18" spans="1:16">
      <c r="A347" s="18" t="s">
        <v>31</v>
      </c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</row>
    <row r="348" ht="18" spans="1:16">
      <c r="A348" s="20" t="s">
        <v>75</v>
      </c>
      <c r="B348" s="20" t="s">
        <v>76</v>
      </c>
      <c r="C348" s="21">
        <v>200</v>
      </c>
      <c r="D348" s="21">
        <v>14.8</v>
      </c>
      <c r="E348" s="21">
        <v>14.9</v>
      </c>
      <c r="F348" s="21">
        <v>42.6</v>
      </c>
      <c r="G348" s="21">
        <v>348.3</v>
      </c>
      <c r="H348" s="21">
        <v>0.07</v>
      </c>
      <c r="I348" s="21">
        <v>0.12</v>
      </c>
      <c r="J348" s="21">
        <v>0.72</v>
      </c>
      <c r="K348" s="21">
        <v>262</v>
      </c>
      <c r="L348" s="21">
        <v>20</v>
      </c>
      <c r="M348" s="21">
        <v>44</v>
      </c>
      <c r="N348" s="21">
        <v>193</v>
      </c>
      <c r="O348" s="21">
        <v>2.2</v>
      </c>
      <c r="P348" s="45">
        <v>78.57</v>
      </c>
    </row>
    <row r="349" ht="18" spans="1:16">
      <c r="A349" s="20" t="s">
        <v>77</v>
      </c>
      <c r="B349" s="20" t="s">
        <v>78</v>
      </c>
      <c r="C349" s="21">
        <v>200</v>
      </c>
      <c r="D349" s="21">
        <v>0.2</v>
      </c>
      <c r="E349" s="21">
        <v>0</v>
      </c>
      <c r="F349" s="21">
        <v>6.5</v>
      </c>
      <c r="G349" s="21">
        <v>26.8</v>
      </c>
      <c r="H349" s="21">
        <v>0</v>
      </c>
      <c r="I349" s="21">
        <v>0.01</v>
      </c>
      <c r="J349" s="21">
        <v>0.04</v>
      </c>
      <c r="K349" s="21">
        <v>0.3</v>
      </c>
      <c r="L349" s="21">
        <v>4.5</v>
      </c>
      <c r="M349" s="21">
        <v>3.8</v>
      </c>
      <c r="N349" s="21">
        <v>7.2</v>
      </c>
      <c r="O349" s="21">
        <v>0.73</v>
      </c>
      <c r="P349" s="45">
        <v>5</v>
      </c>
    </row>
    <row r="350" ht="18" spans="1:16">
      <c r="A350" s="20" t="s">
        <v>38</v>
      </c>
      <c r="B350" s="20" t="s">
        <v>39</v>
      </c>
      <c r="C350" s="21">
        <v>30</v>
      </c>
      <c r="D350" s="21">
        <v>2.3</v>
      </c>
      <c r="E350" s="21">
        <v>0.3</v>
      </c>
      <c r="F350" s="21">
        <v>15.4</v>
      </c>
      <c r="G350" s="21">
        <v>70.3</v>
      </c>
      <c r="H350" s="21">
        <v>0.12</v>
      </c>
      <c r="I350" s="21">
        <v>0.09</v>
      </c>
      <c r="J350" s="21">
        <v>0.06</v>
      </c>
      <c r="K350" s="21">
        <v>0</v>
      </c>
      <c r="L350" s="21">
        <v>37.5</v>
      </c>
      <c r="M350" s="21">
        <v>12.3</v>
      </c>
      <c r="N350" s="21">
        <v>38.7</v>
      </c>
      <c r="O350" s="21">
        <v>1.08</v>
      </c>
      <c r="P350" s="45">
        <v>2.88</v>
      </c>
    </row>
    <row r="351" ht="18" spans="1:16">
      <c r="A351" s="22" t="s">
        <v>40</v>
      </c>
      <c r="B351" s="22"/>
      <c r="C351" s="23"/>
      <c r="D351" s="24">
        <f t="shared" ref="D351:P351" si="27">SUM(D348:D350)</f>
        <v>17.3</v>
      </c>
      <c r="E351" s="24">
        <f t="shared" si="27"/>
        <v>15.2</v>
      </c>
      <c r="F351" s="24">
        <f t="shared" si="27"/>
        <v>64.5</v>
      </c>
      <c r="G351" s="24">
        <f t="shared" si="27"/>
        <v>445.4</v>
      </c>
      <c r="H351" s="24">
        <f t="shared" si="27"/>
        <v>0.19</v>
      </c>
      <c r="I351" s="24">
        <f t="shared" si="27"/>
        <v>0.22</v>
      </c>
      <c r="J351" s="24">
        <f t="shared" si="27"/>
        <v>0.82</v>
      </c>
      <c r="K351" s="24">
        <f t="shared" si="27"/>
        <v>262.3</v>
      </c>
      <c r="L351" s="24">
        <f t="shared" si="27"/>
        <v>62</v>
      </c>
      <c r="M351" s="24">
        <f t="shared" si="27"/>
        <v>60.1</v>
      </c>
      <c r="N351" s="24">
        <f t="shared" si="27"/>
        <v>238.9</v>
      </c>
      <c r="O351" s="24">
        <f t="shared" si="27"/>
        <v>4.01</v>
      </c>
      <c r="P351" s="46">
        <f t="shared" si="27"/>
        <v>86.45</v>
      </c>
    </row>
    <row r="352" ht="18" spans="1:16">
      <c r="A352" s="25" t="s">
        <v>41</v>
      </c>
      <c r="B352" s="25"/>
      <c r="C352" s="25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16"/>
    </row>
    <row r="353" ht="18" spans="1:16">
      <c r="A353" s="38" t="s">
        <v>79</v>
      </c>
      <c r="B353" s="38" t="s">
        <v>129</v>
      </c>
      <c r="C353" s="21">
        <v>50</v>
      </c>
      <c r="D353" s="21">
        <v>8.4</v>
      </c>
      <c r="E353" s="21">
        <v>7.9</v>
      </c>
      <c r="F353" s="21">
        <v>3.3</v>
      </c>
      <c r="G353" s="21">
        <v>118.25</v>
      </c>
      <c r="H353" s="21">
        <v>0.1</v>
      </c>
      <c r="I353" s="21">
        <v>0.8</v>
      </c>
      <c r="J353" s="21">
        <v>6.2</v>
      </c>
      <c r="K353" s="21">
        <v>2363.1</v>
      </c>
      <c r="L353" s="21">
        <v>19.4</v>
      </c>
      <c r="M353" s="21">
        <v>8.8</v>
      </c>
      <c r="N353" s="21">
        <v>138.1</v>
      </c>
      <c r="O353" s="21">
        <v>2.9</v>
      </c>
      <c r="P353" s="45">
        <v>45.69</v>
      </c>
    </row>
    <row r="354" ht="18" spans="1:16">
      <c r="A354" s="38" t="s">
        <v>130</v>
      </c>
      <c r="B354" s="38" t="s">
        <v>131</v>
      </c>
      <c r="C354" s="21">
        <v>150</v>
      </c>
      <c r="D354" s="21">
        <v>5.4</v>
      </c>
      <c r="E354" s="21">
        <v>4.9</v>
      </c>
      <c r="F354" s="21">
        <v>32.8</v>
      </c>
      <c r="G354" s="21">
        <v>196.8</v>
      </c>
      <c r="H354" s="21">
        <v>0.06</v>
      </c>
      <c r="I354" s="21">
        <v>0.03</v>
      </c>
      <c r="J354" s="21">
        <v>0</v>
      </c>
      <c r="K354" s="21">
        <v>18.4</v>
      </c>
      <c r="L354" s="21">
        <v>12</v>
      </c>
      <c r="M354" s="21">
        <v>7.2</v>
      </c>
      <c r="N354" s="21">
        <v>41</v>
      </c>
      <c r="O354" s="21">
        <v>0.73</v>
      </c>
      <c r="P354" s="45">
        <v>15</v>
      </c>
    </row>
    <row r="355" ht="18" spans="1:16">
      <c r="A355" s="38" t="s">
        <v>132</v>
      </c>
      <c r="B355" s="38" t="s">
        <v>133</v>
      </c>
      <c r="C355" s="21">
        <v>200</v>
      </c>
      <c r="D355" s="21">
        <v>0.15</v>
      </c>
      <c r="E355" s="21">
        <v>0.14</v>
      </c>
      <c r="F355" s="21">
        <v>9.93</v>
      </c>
      <c r="G355" s="21">
        <v>41.5</v>
      </c>
      <c r="H355" s="21">
        <v>0.01</v>
      </c>
      <c r="I355" s="21">
        <v>0.01</v>
      </c>
      <c r="J355" s="21">
        <v>1.6</v>
      </c>
      <c r="K355" s="21">
        <v>1.2</v>
      </c>
      <c r="L355" s="21">
        <v>58</v>
      </c>
      <c r="M355" s="21">
        <v>3.1</v>
      </c>
      <c r="N355" s="21">
        <v>3.8</v>
      </c>
      <c r="O355" s="21">
        <v>0.79</v>
      </c>
      <c r="P355" s="45">
        <v>15</v>
      </c>
    </row>
    <row r="356" ht="18" spans="1:16">
      <c r="A356" s="38" t="s">
        <v>83</v>
      </c>
      <c r="B356" s="38" t="s">
        <v>84</v>
      </c>
      <c r="C356" s="21">
        <v>20</v>
      </c>
      <c r="D356" s="21">
        <v>0.3</v>
      </c>
      <c r="E356" s="21">
        <v>1.6</v>
      </c>
      <c r="F356" s="21">
        <v>0.6</v>
      </c>
      <c r="G356" s="21">
        <v>18.6</v>
      </c>
      <c r="H356" s="21">
        <v>0.002</v>
      </c>
      <c r="I356" s="21">
        <v>0.008</v>
      </c>
      <c r="J356" s="21">
        <v>0.02</v>
      </c>
      <c r="K356" s="21">
        <v>7.8</v>
      </c>
      <c r="L356" s="21">
        <v>8</v>
      </c>
      <c r="M356" s="21">
        <v>0.9</v>
      </c>
      <c r="N356" s="21">
        <v>5.8</v>
      </c>
      <c r="O356" s="21">
        <v>0.02</v>
      </c>
      <c r="P356" s="45">
        <v>5</v>
      </c>
    </row>
    <row r="357" ht="18" spans="1:16">
      <c r="A357" s="38" t="s">
        <v>38</v>
      </c>
      <c r="B357" s="38" t="s">
        <v>39</v>
      </c>
      <c r="C357" s="21">
        <v>60</v>
      </c>
      <c r="D357" s="21">
        <v>4.5</v>
      </c>
      <c r="E357" s="21">
        <v>0.5</v>
      </c>
      <c r="F357" s="21">
        <v>29.5</v>
      </c>
      <c r="G357" s="21">
        <v>140.7</v>
      </c>
      <c r="H357" s="21">
        <v>0.24</v>
      </c>
      <c r="I357" s="21">
        <v>0.02</v>
      </c>
      <c r="J357" s="21">
        <v>0.12</v>
      </c>
      <c r="K357" s="21">
        <v>0</v>
      </c>
      <c r="L357" s="21">
        <v>75</v>
      </c>
      <c r="M357" s="21">
        <v>24.6</v>
      </c>
      <c r="N357" s="21">
        <v>77.4</v>
      </c>
      <c r="O357" s="21">
        <v>2.16</v>
      </c>
      <c r="P357" s="45">
        <v>5.76</v>
      </c>
    </row>
    <row r="358" ht="18" spans="1:16">
      <c r="A358" s="22" t="s">
        <v>50</v>
      </c>
      <c r="B358" s="22"/>
      <c r="C358" s="23"/>
      <c r="D358" s="27">
        <f t="shared" ref="D358:P358" si="28">SUM(D353:D357)</f>
        <v>18.75</v>
      </c>
      <c r="E358" s="27">
        <f t="shared" si="28"/>
        <v>15.04</v>
      </c>
      <c r="F358" s="27">
        <f t="shared" si="28"/>
        <v>76.13</v>
      </c>
      <c r="G358" s="27">
        <f t="shared" si="28"/>
        <v>515.85</v>
      </c>
      <c r="H358" s="27">
        <f t="shared" si="28"/>
        <v>0.412</v>
      </c>
      <c r="I358" s="27">
        <f t="shared" si="28"/>
        <v>0.868</v>
      </c>
      <c r="J358" s="27">
        <f t="shared" si="28"/>
        <v>7.94</v>
      </c>
      <c r="K358" s="27">
        <f t="shared" si="28"/>
        <v>2390.5</v>
      </c>
      <c r="L358" s="27">
        <f t="shared" si="28"/>
        <v>172.4</v>
      </c>
      <c r="M358" s="27">
        <f t="shared" si="28"/>
        <v>44.6</v>
      </c>
      <c r="N358" s="27">
        <f t="shared" si="28"/>
        <v>266.1</v>
      </c>
      <c r="O358" s="27">
        <f t="shared" si="28"/>
        <v>6.6</v>
      </c>
      <c r="P358" s="48">
        <f t="shared" si="28"/>
        <v>86.45</v>
      </c>
    </row>
    <row r="359" ht="18" spans="1:16">
      <c r="A359" s="26" t="s">
        <v>51</v>
      </c>
      <c r="B359" s="26"/>
      <c r="C359" s="14"/>
      <c r="D359" s="58">
        <f t="shared" ref="D359:P359" si="29">D358+D351</f>
        <v>36.05</v>
      </c>
      <c r="E359" s="58">
        <f t="shared" si="29"/>
        <v>30.24</v>
      </c>
      <c r="F359" s="58">
        <f t="shared" si="29"/>
        <v>140.63</v>
      </c>
      <c r="G359" s="58">
        <f t="shared" si="29"/>
        <v>961.25</v>
      </c>
      <c r="H359" s="58">
        <f t="shared" si="29"/>
        <v>0.602</v>
      </c>
      <c r="I359" s="58">
        <f t="shared" si="29"/>
        <v>1.088</v>
      </c>
      <c r="J359" s="58">
        <f t="shared" si="29"/>
        <v>8.76</v>
      </c>
      <c r="K359" s="58">
        <f t="shared" si="29"/>
        <v>2652.8</v>
      </c>
      <c r="L359" s="58">
        <f t="shared" si="29"/>
        <v>234.4</v>
      </c>
      <c r="M359" s="58">
        <f t="shared" si="29"/>
        <v>104.7</v>
      </c>
      <c r="N359" s="58">
        <f t="shared" si="29"/>
        <v>505</v>
      </c>
      <c r="O359" s="58">
        <f t="shared" si="29"/>
        <v>10.61</v>
      </c>
      <c r="P359" s="58">
        <f t="shared" si="29"/>
        <v>172.9</v>
      </c>
    </row>
    <row r="360" ht="18" spans="1:16">
      <c r="A360" s="16"/>
      <c r="B360" s="62"/>
      <c r="C360" s="14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</row>
    <row r="361" ht="18" spans="1:16">
      <c r="A361" s="32" t="s">
        <v>52</v>
      </c>
      <c r="B361" s="33"/>
      <c r="C361" s="14"/>
      <c r="D361" s="31"/>
      <c r="E361" s="34" t="s">
        <v>53</v>
      </c>
      <c r="F361" s="35"/>
      <c r="G361" s="35"/>
      <c r="H361" s="35"/>
      <c r="I361" s="35"/>
      <c r="J361" s="50"/>
      <c r="K361" s="50"/>
      <c r="L361" s="50"/>
      <c r="M361" s="50"/>
      <c r="N361" s="50"/>
      <c r="O361" s="50"/>
      <c r="P361" s="50"/>
    </row>
    <row r="362" ht="18" spans="1:16">
      <c r="A362" s="32" t="s">
        <v>54</v>
      </c>
      <c r="B362" s="33"/>
      <c r="C362" s="14"/>
      <c r="D362" s="31"/>
      <c r="E362" s="35"/>
      <c r="F362" s="35"/>
      <c r="G362" s="35"/>
      <c r="H362" s="35"/>
      <c r="I362" s="35"/>
      <c r="J362" s="31"/>
      <c r="K362" s="31"/>
      <c r="L362" s="31"/>
      <c r="M362" s="31"/>
      <c r="N362" s="31"/>
      <c r="O362" s="31"/>
      <c r="P362" s="31"/>
    </row>
    <row r="363" ht="18" spans="1:16">
      <c r="A363" s="32" t="s">
        <v>55</v>
      </c>
      <c r="B363" s="33"/>
      <c r="C363" s="14"/>
      <c r="D363" s="31"/>
      <c r="E363" s="34" t="s">
        <v>56</v>
      </c>
      <c r="F363" s="35"/>
      <c r="G363" s="35"/>
      <c r="H363" s="36"/>
      <c r="I363" s="36"/>
      <c r="J363" s="50"/>
      <c r="K363" s="50"/>
      <c r="L363" s="50"/>
      <c r="M363" s="50"/>
      <c r="N363" s="50"/>
      <c r="O363" s="50"/>
      <c r="P363" s="50"/>
    </row>
    <row r="364" ht="18" customHeight="1" spans="1:16">
      <c r="A364" s="32" t="s">
        <v>57</v>
      </c>
      <c r="B364" s="33"/>
      <c r="C364" s="14"/>
      <c r="D364" s="31"/>
      <c r="E364" s="34"/>
      <c r="F364" s="35"/>
      <c r="G364" s="35"/>
      <c r="H364" s="35"/>
      <c r="I364" s="35"/>
      <c r="J364" s="31"/>
      <c r="K364" s="31"/>
      <c r="L364" s="31"/>
      <c r="M364" s="31"/>
      <c r="N364" s="31"/>
      <c r="O364" s="31"/>
      <c r="P364" s="31"/>
    </row>
    <row r="365" ht="18" customHeight="1" spans="1:16">
      <c r="A365" s="4"/>
      <c r="B365" s="4"/>
      <c r="C365" s="3"/>
      <c r="D365" s="31"/>
      <c r="E365" s="34"/>
      <c r="F365" s="35"/>
      <c r="G365" s="35"/>
      <c r="H365" s="35"/>
      <c r="I365" s="35"/>
      <c r="J365" s="31"/>
      <c r="K365" s="31"/>
      <c r="L365" s="31"/>
      <c r="M365" s="31"/>
      <c r="N365" s="31"/>
      <c r="O365" s="31"/>
      <c r="P365" s="31"/>
    </row>
    <row r="366" ht="18" customHeight="1" spans="1:16">
      <c r="A366" s="4"/>
      <c r="B366" s="4"/>
      <c r="C366" s="3"/>
      <c r="D366" s="31"/>
      <c r="E366" s="34"/>
      <c r="F366" s="35"/>
      <c r="G366" s="35"/>
      <c r="H366" s="35"/>
      <c r="I366" s="35"/>
      <c r="J366" s="31"/>
      <c r="K366" s="31"/>
      <c r="L366" s="31"/>
      <c r="M366" s="31"/>
      <c r="N366" s="31"/>
      <c r="O366" s="31"/>
      <c r="P366" s="31"/>
    </row>
    <row r="367" ht="18" customHeight="1" spans="1:16">
      <c r="A367" s="4"/>
      <c r="B367" s="4"/>
      <c r="C367" s="3"/>
      <c r="D367" s="31"/>
      <c r="E367" s="34"/>
      <c r="F367" s="35"/>
      <c r="G367" s="35"/>
      <c r="H367" s="35"/>
      <c r="I367" s="35"/>
      <c r="J367" s="31"/>
      <c r="K367" s="31"/>
      <c r="L367" s="31"/>
      <c r="M367" s="31"/>
      <c r="N367" s="31"/>
      <c r="O367" s="31"/>
      <c r="P367" s="31"/>
    </row>
    <row r="368" ht="18" customHeight="1" spans="1:16">
      <c r="A368" s="4"/>
      <c r="B368" s="4"/>
      <c r="C368" s="3"/>
      <c r="D368" s="31"/>
      <c r="E368" s="34"/>
      <c r="F368" s="35"/>
      <c r="G368" s="35"/>
      <c r="H368" s="35"/>
      <c r="I368" s="35"/>
      <c r="J368" s="31"/>
      <c r="K368" s="31"/>
      <c r="L368" s="31"/>
      <c r="M368" s="31"/>
      <c r="N368" s="31"/>
      <c r="O368" s="31"/>
      <c r="P368" s="31"/>
    </row>
    <row r="369" ht="18" customHeight="1" spans="1:16">
      <c r="A369" s="4"/>
      <c r="B369" s="4"/>
      <c r="C369" s="3"/>
      <c r="D369" s="31"/>
      <c r="E369" s="34"/>
      <c r="F369" s="35"/>
      <c r="G369" s="35"/>
      <c r="H369" s="35"/>
      <c r="I369" s="35"/>
      <c r="J369" s="31"/>
      <c r="K369" s="31"/>
      <c r="L369" s="31"/>
      <c r="M369" s="31"/>
      <c r="N369" s="31"/>
      <c r="O369" s="31"/>
      <c r="P369" s="31"/>
    </row>
    <row r="370" ht="24.5" customHeight="1" spans="1:16">
      <c r="A370" s="4"/>
      <c r="B370" s="4"/>
      <c r="C370" s="3"/>
      <c r="D370" s="31"/>
      <c r="E370" s="34"/>
      <c r="F370" s="35"/>
      <c r="G370" s="35"/>
      <c r="H370" s="35"/>
      <c r="I370" s="35"/>
      <c r="J370" s="31"/>
      <c r="K370" s="31"/>
      <c r="L370" s="31"/>
      <c r="M370" s="31"/>
      <c r="N370" s="31"/>
      <c r="O370" s="31"/>
      <c r="P370" s="31"/>
    </row>
    <row r="371" ht="0.5" customHeight="1" spans="1:16">
      <c r="A371" s="3" t="s">
        <v>0</v>
      </c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ht="32.5" customHeight="1" spans="1:1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ht="18" customHeight="1" spans="1:16">
      <c r="A373" s="4" t="s">
        <v>1</v>
      </c>
      <c r="B373" s="4"/>
      <c r="C373" s="3"/>
      <c r="D373" s="3"/>
      <c r="E373" s="3"/>
      <c r="F373" s="3"/>
      <c r="G373" s="3"/>
      <c r="H373" s="4" t="s">
        <v>1</v>
      </c>
      <c r="I373" s="42"/>
      <c r="J373" s="42"/>
      <c r="K373" s="42"/>
      <c r="L373" s="42"/>
      <c r="M373" s="42"/>
      <c r="N373" s="42"/>
      <c r="O373" s="42"/>
      <c r="P373" s="42"/>
    </row>
    <row r="374" ht="18" spans="1:16">
      <c r="A374" s="4" t="s">
        <v>2</v>
      </c>
      <c r="B374" s="4"/>
      <c r="C374" s="3"/>
      <c r="D374" s="3"/>
      <c r="E374" s="3"/>
      <c r="F374" s="3"/>
      <c r="G374" s="3"/>
      <c r="H374" s="4" t="s">
        <v>3</v>
      </c>
      <c r="I374" s="42"/>
      <c r="J374" s="42"/>
      <c r="K374" s="42"/>
      <c r="L374" s="42"/>
      <c r="M374" s="42"/>
      <c r="N374" s="42"/>
      <c r="O374" s="42"/>
      <c r="P374" s="42"/>
    </row>
    <row r="375" ht="18" spans="1:16">
      <c r="A375" s="5" t="s">
        <v>4</v>
      </c>
      <c r="B375" s="5"/>
      <c r="C375" s="6"/>
      <c r="D375" s="5"/>
      <c r="E375" s="5"/>
      <c r="F375" s="5"/>
      <c r="G375" s="5"/>
      <c r="H375" s="5" t="s">
        <v>5</v>
      </c>
      <c r="I375"/>
      <c r="J375"/>
      <c r="K375"/>
      <c r="L375"/>
      <c r="M375"/>
      <c r="N375"/>
      <c r="O375"/>
      <c r="P375"/>
    </row>
    <row r="376" ht="18" spans="1:16">
      <c r="A376" s="5" t="s">
        <v>6</v>
      </c>
      <c r="B376" s="5"/>
      <c r="C376" s="6"/>
      <c r="D376" s="5"/>
      <c r="E376" s="5"/>
      <c r="F376" s="5"/>
      <c r="G376" s="5"/>
      <c r="H376" s="5" t="s">
        <v>6</v>
      </c>
      <c r="I376"/>
      <c r="J376"/>
      <c r="K376" s="5"/>
      <c r="L376" s="5"/>
      <c r="M376" s="5"/>
      <c r="N376" s="5"/>
      <c r="O376" s="5"/>
      <c r="P376" s="5"/>
    </row>
    <row r="377" ht="25.2" spans="1:16">
      <c r="A377" s="7" t="s">
        <v>7</v>
      </c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</row>
    <row r="378" ht="20.4" spans="1:16">
      <c r="A378" s="8" t="s">
        <v>8</v>
      </c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</row>
    <row r="379" ht="20.4" spans="1:16">
      <c r="A379" s="8"/>
      <c r="B379" s="8"/>
      <c r="C379" s="8"/>
      <c r="D379" s="8"/>
      <c r="E379" s="8"/>
      <c r="F379" s="8" t="s">
        <v>9</v>
      </c>
      <c r="G379" s="8"/>
      <c r="H379" s="8"/>
      <c r="I379" s="8"/>
      <c r="J379" s="8"/>
      <c r="K379" s="8"/>
      <c r="L379" s="8"/>
      <c r="M379" s="8"/>
      <c r="N379" s="8"/>
      <c r="O379" s="8"/>
      <c r="P379" s="8"/>
    </row>
    <row r="380" ht="18" spans="1:16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</row>
    <row r="381" ht="18" spans="1:16">
      <c r="A381" s="9" t="s">
        <v>134</v>
      </c>
      <c r="B381" s="10" t="s">
        <v>11</v>
      </c>
      <c r="C381" s="10" t="s">
        <v>12</v>
      </c>
      <c r="D381" s="11" t="s">
        <v>13</v>
      </c>
      <c r="E381" s="12"/>
      <c r="F381" s="13"/>
      <c r="G381" s="10" t="s">
        <v>14</v>
      </c>
      <c r="H381" s="11" t="s">
        <v>15</v>
      </c>
      <c r="I381" s="12"/>
      <c r="J381" s="12"/>
      <c r="K381" s="12"/>
      <c r="L381" s="11" t="s">
        <v>16</v>
      </c>
      <c r="M381" s="12"/>
      <c r="N381" s="12"/>
      <c r="O381" s="13"/>
      <c r="P381" s="43" t="s">
        <v>17</v>
      </c>
    </row>
    <row r="382" ht="18" customHeight="1" spans="1:16">
      <c r="A382" s="14" t="s">
        <v>18</v>
      </c>
      <c r="B382" s="15"/>
      <c r="C382" s="15"/>
      <c r="D382" s="14" t="s">
        <v>19</v>
      </c>
      <c r="E382" s="14" t="s">
        <v>20</v>
      </c>
      <c r="F382" s="14" t="s">
        <v>21</v>
      </c>
      <c r="G382" s="15"/>
      <c r="H382" s="14" t="s">
        <v>22</v>
      </c>
      <c r="I382" s="14" t="s">
        <v>23</v>
      </c>
      <c r="J382" s="14" t="s">
        <v>24</v>
      </c>
      <c r="K382" s="14" t="s">
        <v>25</v>
      </c>
      <c r="L382" s="14" t="s">
        <v>26</v>
      </c>
      <c r="M382" s="14" t="s">
        <v>27</v>
      </c>
      <c r="N382" s="14" t="s">
        <v>28</v>
      </c>
      <c r="O382" s="14" t="s">
        <v>29</v>
      </c>
      <c r="P382" s="44"/>
    </row>
    <row r="383" ht="18" spans="1:16">
      <c r="A383" s="16" t="s">
        <v>135</v>
      </c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</row>
    <row r="384" ht="18" spans="1:16">
      <c r="A384" s="18" t="s">
        <v>31</v>
      </c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</row>
    <row r="385" ht="18" spans="1:16">
      <c r="A385" s="20" t="s">
        <v>34</v>
      </c>
      <c r="B385" s="20" t="s">
        <v>35</v>
      </c>
      <c r="C385" s="21">
        <v>30</v>
      </c>
      <c r="D385" s="21">
        <v>3.5</v>
      </c>
      <c r="E385" s="21">
        <v>4.4</v>
      </c>
      <c r="F385" s="21">
        <v>0</v>
      </c>
      <c r="G385" s="21">
        <v>53.8</v>
      </c>
      <c r="H385" s="21">
        <v>0.01</v>
      </c>
      <c r="I385" s="21">
        <v>0.05</v>
      </c>
      <c r="J385" s="21">
        <v>0.11</v>
      </c>
      <c r="K385" s="21">
        <v>39</v>
      </c>
      <c r="L385" s="21">
        <v>132</v>
      </c>
      <c r="M385" s="21">
        <v>5.3</v>
      </c>
      <c r="N385" s="21">
        <v>75</v>
      </c>
      <c r="O385" s="21">
        <v>0.15</v>
      </c>
      <c r="P385" s="45">
        <v>28.57</v>
      </c>
    </row>
    <row r="386" ht="18" spans="1:16">
      <c r="A386" s="20" t="s">
        <v>89</v>
      </c>
      <c r="B386" s="20" t="s">
        <v>90</v>
      </c>
      <c r="C386" s="21">
        <v>200</v>
      </c>
      <c r="D386" s="21">
        <v>6.8</v>
      </c>
      <c r="E386" s="21">
        <v>7.7</v>
      </c>
      <c r="F386" s="21">
        <v>24.7</v>
      </c>
      <c r="G386" s="21">
        <v>192.6</v>
      </c>
      <c r="H386" s="21">
        <v>0.14</v>
      </c>
      <c r="I386" s="21">
        <v>0.17</v>
      </c>
      <c r="J386" s="21">
        <v>0.61</v>
      </c>
      <c r="K386" s="21">
        <v>29.1</v>
      </c>
      <c r="L386" s="21">
        <v>146</v>
      </c>
      <c r="M386" s="21">
        <v>46</v>
      </c>
      <c r="N386" s="21">
        <v>188</v>
      </c>
      <c r="O386" s="21">
        <v>1.2</v>
      </c>
      <c r="P386" s="45">
        <v>30</v>
      </c>
    </row>
    <row r="387" ht="18" spans="1:16">
      <c r="A387" s="20" t="s">
        <v>91</v>
      </c>
      <c r="B387" s="20" t="s">
        <v>92</v>
      </c>
      <c r="C387" s="21">
        <v>200</v>
      </c>
      <c r="D387" s="21">
        <v>3.8</v>
      </c>
      <c r="E387" s="21">
        <v>2.9</v>
      </c>
      <c r="F387" s="21">
        <v>11.3</v>
      </c>
      <c r="G387" s="21">
        <v>86</v>
      </c>
      <c r="H387" s="21">
        <v>0.03</v>
      </c>
      <c r="I387" s="21">
        <v>0.13</v>
      </c>
      <c r="J387" s="21">
        <v>0.52</v>
      </c>
      <c r="K387" s="21">
        <v>13.3</v>
      </c>
      <c r="L387" s="21">
        <v>111</v>
      </c>
      <c r="M387" s="21">
        <v>31</v>
      </c>
      <c r="N387" s="21">
        <v>107</v>
      </c>
      <c r="O387" s="21">
        <v>1.07</v>
      </c>
      <c r="P387" s="45">
        <v>25</v>
      </c>
    </row>
    <row r="388" ht="18" spans="1:16">
      <c r="A388" s="20" t="s">
        <v>38</v>
      </c>
      <c r="B388" s="20" t="s">
        <v>39</v>
      </c>
      <c r="C388" s="21">
        <v>30</v>
      </c>
      <c r="D388" s="21">
        <v>2.3</v>
      </c>
      <c r="E388" s="21">
        <v>0.2</v>
      </c>
      <c r="F388" s="21">
        <v>15.4</v>
      </c>
      <c r="G388" s="21">
        <v>70.3</v>
      </c>
      <c r="H388" s="21">
        <v>0.12</v>
      </c>
      <c r="I388" s="21">
        <v>0.09</v>
      </c>
      <c r="J388" s="21">
        <v>0.06</v>
      </c>
      <c r="K388" s="21">
        <v>0</v>
      </c>
      <c r="L388" s="21">
        <v>37.5</v>
      </c>
      <c r="M388" s="21">
        <v>12.3</v>
      </c>
      <c r="N388" s="21">
        <v>38.7</v>
      </c>
      <c r="O388" s="21">
        <v>1.08</v>
      </c>
      <c r="P388" s="45">
        <v>2.88</v>
      </c>
    </row>
    <row r="389" ht="18" spans="1:16">
      <c r="A389" s="22" t="s">
        <v>40</v>
      </c>
      <c r="B389" s="22"/>
      <c r="C389" s="23"/>
      <c r="D389" s="24">
        <f t="shared" ref="D389:P389" si="30">SUM(D385:D388)</f>
        <v>16.4</v>
      </c>
      <c r="E389" s="24">
        <f t="shared" si="30"/>
        <v>15.2</v>
      </c>
      <c r="F389" s="24">
        <f t="shared" si="30"/>
        <v>51.4</v>
      </c>
      <c r="G389" s="24">
        <f t="shared" si="30"/>
        <v>402.7</v>
      </c>
      <c r="H389" s="24">
        <f t="shared" si="30"/>
        <v>0.3</v>
      </c>
      <c r="I389" s="24">
        <f t="shared" si="30"/>
        <v>0.44</v>
      </c>
      <c r="J389" s="24">
        <f t="shared" si="30"/>
        <v>1.3</v>
      </c>
      <c r="K389" s="24">
        <f t="shared" si="30"/>
        <v>81.4</v>
      </c>
      <c r="L389" s="24">
        <f t="shared" si="30"/>
        <v>426.5</v>
      </c>
      <c r="M389" s="24">
        <f t="shared" si="30"/>
        <v>94.6</v>
      </c>
      <c r="N389" s="24">
        <f t="shared" si="30"/>
        <v>408.7</v>
      </c>
      <c r="O389" s="24">
        <f t="shared" si="30"/>
        <v>3.5</v>
      </c>
      <c r="P389" s="46">
        <f t="shared" si="30"/>
        <v>86.45</v>
      </c>
    </row>
    <row r="390" ht="18" spans="1:16">
      <c r="A390" s="25" t="s">
        <v>41</v>
      </c>
      <c r="B390" s="25"/>
      <c r="C390" s="25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16"/>
    </row>
    <row r="391" ht="18" spans="1:16">
      <c r="A391" s="20" t="s">
        <v>136</v>
      </c>
      <c r="B391" s="38" t="s">
        <v>137</v>
      </c>
      <c r="C391" s="21">
        <v>60</v>
      </c>
      <c r="D391" s="21">
        <v>10.8</v>
      </c>
      <c r="E391" s="21">
        <v>10.8</v>
      </c>
      <c r="F391" s="21">
        <v>3.6</v>
      </c>
      <c r="G391" s="21">
        <v>148.5</v>
      </c>
      <c r="H391" s="21">
        <v>0.02</v>
      </c>
      <c r="I391" s="21">
        <v>0.07</v>
      </c>
      <c r="J391" s="21">
        <v>0.8</v>
      </c>
      <c r="K391" s="21">
        <v>15.3</v>
      </c>
      <c r="L391" s="21">
        <v>9</v>
      </c>
      <c r="M391" s="21">
        <v>14.3</v>
      </c>
      <c r="N391" s="21">
        <v>99.8</v>
      </c>
      <c r="O391" s="21">
        <v>1.5</v>
      </c>
      <c r="P391" s="45">
        <v>35.69</v>
      </c>
    </row>
    <row r="392" ht="18" spans="1:16">
      <c r="A392" s="20" t="s">
        <v>138</v>
      </c>
      <c r="B392" s="38" t="s">
        <v>139</v>
      </c>
      <c r="C392" s="21">
        <v>150</v>
      </c>
      <c r="D392" s="21">
        <v>2.8</v>
      </c>
      <c r="E392" s="21">
        <v>7.4</v>
      </c>
      <c r="F392" s="21">
        <v>18.8</v>
      </c>
      <c r="G392" s="21">
        <v>133.4</v>
      </c>
      <c r="H392" s="21">
        <v>0.07</v>
      </c>
      <c r="I392" s="21">
        <v>0.08</v>
      </c>
      <c r="J392" s="21">
        <v>12.2</v>
      </c>
      <c r="K392" s="21">
        <v>309</v>
      </c>
      <c r="L392" s="21">
        <v>56</v>
      </c>
      <c r="M392" s="21">
        <v>29</v>
      </c>
      <c r="N392" s="21">
        <v>70</v>
      </c>
      <c r="O392" s="21">
        <v>1.02</v>
      </c>
      <c r="P392" s="45">
        <v>30</v>
      </c>
    </row>
    <row r="393" ht="18" spans="1:16">
      <c r="A393" s="20" t="s">
        <v>48</v>
      </c>
      <c r="B393" s="38" t="s">
        <v>49</v>
      </c>
      <c r="C393" s="21">
        <v>200</v>
      </c>
      <c r="D393" s="21">
        <v>0.5</v>
      </c>
      <c r="E393" s="21">
        <v>0</v>
      </c>
      <c r="F393" s="21">
        <v>19.8</v>
      </c>
      <c r="G393" s="21">
        <v>81</v>
      </c>
      <c r="H393" s="21">
        <v>0</v>
      </c>
      <c r="I393" s="21">
        <v>0</v>
      </c>
      <c r="J393" s="21">
        <v>0.02</v>
      </c>
      <c r="K393" s="21">
        <v>15</v>
      </c>
      <c r="L393" s="21">
        <v>50</v>
      </c>
      <c r="M393" s="21">
        <v>2.1</v>
      </c>
      <c r="N393" s="21">
        <v>4.3</v>
      </c>
      <c r="O393" s="21">
        <v>0.09</v>
      </c>
      <c r="P393" s="45">
        <v>15</v>
      </c>
    </row>
    <row r="394" ht="18" spans="1:16">
      <c r="A394" s="20" t="s">
        <v>38</v>
      </c>
      <c r="B394" s="20" t="s">
        <v>39</v>
      </c>
      <c r="C394" s="21">
        <v>60</v>
      </c>
      <c r="D394" s="21">
        <v>3.4</v>
      </c>
      <c r="E394" s="21">
        <v>0.4</v>
      </c>
      <c r="F394" s="21">
        <v>25.7</v>
      </c>
      <c r="G394" s="21">
        <v>127.3</v>
      </c>
      <c r="H394" s="21">
        <v>0.2</v>
      </c>
      <c r="I394" s="21">
        <v>0.02</v>
      </c>
      <c r="J394" s="21">
        <v>0.1</v>
      </c>
      <c r="K394" s="21">
        <v>0</v>
      </c>
      <c r="L394" s="21">
        <v>62.5</v>
      </c>
      <c r="M394" s="21">
        <v>20.5</v>
      </c>
      <c r="N394" s="21">
        <v>64.5</v>
      </c>
      <c r="O394" s="21">
        <v>1.8</v>
      </c>
      <c r="P394" s="45">
        <v>5.76</v>
      </c>
    </row>
    <row r="395" ht="18" spans="1:16">
      <c r="A395" s="22" t="s">
        <v>50</v>
      </c>
      <c r="B395" s="22"/>
      <c r="C395" s="23"/>
      <c r="D395" s="58">
        <f t="shared" ref="D395:O395" si="31">SUM(D392:D394)</f>
        <v>6.7</v>
      </c>
      <c r="E395" s="58">
        <f t="shared" si="31"/>
        <v>7.8</v>
      </c>
      <c r="F395" s="58">
        <f t="shared" si="31"/>
        <v>64.3</v>
      </c>
      <c r="G395" s="58">
        <f t="shared" si="31"/>
        <v>341.7</v>
      </c>
      <c r="H395" s="58">
        <f t="shared" si="31"/>
        <v>0.27</v>
      </c>
      <c r="I395" s="58">
        <f t="shared" si="31"/>
        <v>0.1</v>
      </c>
      <c r="J395" s="58">
        <f t="shared" si="31"/>
        <v>12.32</v>
      </c>
      <c r="K395" s="58">
        <f t="shared" si="31"/>
        <v>324</v>
      </c>
      <c r="L395" s="58">
        <f t="shared" si="31"/>
        <v>168.5</v>
      </c>
      <c r="M395" s="58">
        <f t="shared" si="31"/>
        <v>51.6</v>
      </c>
      <c r="N395" s="58">
        <f t="shared" si="31"/>
        <v>138.8</v>
      </c>
      <c r="O395" s="58">
        <f t="shared" si="31"/>
        <v>2.91</v>
      </c>
      <c r="P395" s="63">
        <f>SUM(P391:P394)</f>
        <v>86.45</v>
      </c>
    </row>
    <row r="396" ht="18" spans="1:16">
      <c r="A396" s="26" t="s">
        <v>51</v>
      </c>
      <c r="B396" s="26"/>
      <c r="C396" s="14"/>
      <c r="D396" s="58">
        <f t="shared" ref="D396:P396" si="32">D389+D395</f>
        <v>23.1</v>
      </c>
      <c r="E396" s="58">
        <f t="shared" si="32"/>
        <v>23</v>
      </c>
      <c r="F396" s="58">
        <f t="shared" si="32"/>
        <v>115.7</v>
      </c>
      <c r="G396" s="58">
        <f t="shared" si="32"/>
        <v>744.4</v>
      </c>
      <c r="H396" s="58">
        <f t="shared" si="32"/>
        <v>0.57</v>
      </c>
      <c r="I396" s="58">
        <f t="shared" si="32"/>
        <v>0.54</v>
      </c>
      <c r="J396" s="58">
        <f t="shared" si="32"/>
        <v>13.62</v>
      </c>
      <c r="K396" s="58">
        <f t="shared" si="32"/>
        <v>405.4</v>
      </c>
      <c r="L396" s="58">
        <f t="shared" si="32"/>
        <v>595</v>
      </c>
      <c r="M396" s="58">
        <f t="shared" si="32"/>
        <v>146.2</v>
      </c>
      <c r="N396" s="58">
        <f t="shared" si="32"/>
        <v>547.5</v>
      </c>
      <c r="O396" s="58">
        <f t="shared" si="32"/>
        <v>6.41</v>
      </c>
      <c r="P396" s="58">
        <f t="shared" si="32"/>
        <v>172.9</v>
      </c>
    </row>
    <row r="397" ht="18" spans="1:16">
      <c r="A397" s="5"/>
      <c r="B397" s="5"/>
      <c r="C397" s="6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</row>
    <row r="398" ht="18" spans="1:16">
      <c r="A398" s="32" t="s">
        <v>52</v>
      </c>
      <c r="B398" s="33"/>
      <c r="C398" s="14"/>
      <c r="D398" s="31"/>
      <c r="E398" s="34" t="s">
        <v>53</v>
      </c>
      <c r="F398" s="35"/>
      <c r="G398" s="35"/>
      <c r="H398" s="35"/>
      <c r="I398" s="35"/>
      <c r="J398" s="50"/>
      <c r="K398" s="50"/>
      <c r="L398" s="50"/>
      <c r="M398" s="50"/>
      <c r="N398" s="50"/>
      <c r="O398" s="50"/>
      <c r="P398" s="50"/>
    </row>
    <row r="399" ht="18" spans="1:16">
      <c r="A399" s="32" t="s">
        <v>54</v>
      </c>
      <c r="B399" s="33"/>
      <c r="C399" s="14"/>
      <c r="D399" s="31"/>
      <c r="E399" s="35"/>
      <c r="F399" s="35"/>
      <c r="G399" s="35"/>
      <c r="H399" s="35"/>
      <c r="I399" s="35"/>
      <c r="J399" s="31"/>
      <c r="K399" s="31"/>
      <c r="L399" s="31"/>
      <c r="M399" s="31"/>
      <c r="N399" s="31"/>
      <c r="O399" s="31"/>
      <c r="P399" s="31"/>
    </row>
    <row r="400" ht="18" spans="1:16">
      <c r="A400" s="32" t="s">
        <v>55</v>
      </c>
      <c r="B400" s="33"/>
      <c r="C400" s="14"/>
      <c r="D400" s="31"/>
      <c r="E400" s="34" t="s">
        <v>56</v>
      </c>
      <c r="F400" s="35"/>
      <c r="G400" s="35"/>
      <c r="H400" s="36"/>
      <c r="I400" s="36"/>
      <c r="J400" s="50"/>
      <c r="K400" s="50"/>
      <c r="L400" s="50"/>
      <c r="M400" s="50"/>
      <c r="N400" s="50"/>
      <c r="O400" s="50"/>
      <c r="P400" s="50"/>
    </row>
    <row r="401" ht="18" spans="1:16">
      <c r="A401" s="32" t="s">
        <v>57</v>
      </c>
      <c r="B401" s="33"/>
      <c r="C401" s="14"/>
      <c r="D401" s="31"/>
      <c r="E401" s="34"/>
      <c r="F401" s="35"/>
      <c r="G401" s="35"/>
      <c r="H401" s="35"/>
      <c r="I401" s="35"/>
      <c r="J401" s="31"/>
      <c r="K401" s="31"/>
      <c r="L401" s="31"/>
      <c r="M401" s="31"/>
      <c r="N401" s="31"/>
      <c r="O401" s="31"/>
      <c r="P401" s="31"/>
    </row>
    <row r="402" ht="18" spans="1:16">
      <c r="A402" s="4"/>
      <c r="B402" s="4"/>
      <c r="C402" s="3"/>
      <c r="D402" s="31"/>
      <c r="E402" s="34"/>
      <c r="F402" s="35"/>
      <c r="G402" s="35"/>
      <c r="H402" s="35"/>
      <c r="I402" s="35"/>
      <c r="J402" s="31"/>
      <c r="K402" s="31"/>
      <c r="L402" s="31"/>
      <c r="M402" s="31"/>
      <c r="N402" s="31"/>
      <c r="O402" s="31"/>
      <c r="P402" s="31"/>
    </row>
    <row r="403" ht="18" spans="1:16">
      <c r="A403" s="4"/>
      <c r="B403" s="4"/>
      <c r="C403" s="3"/>
      <c r="D403" s="31"/>
      <c r="E403" s="34"/>
      <c r="F403" s="35"/>
      <c r="G403" s="35"/>
      <c r="H403" s="35"/>
      <c r="I403" s="35"/>
      <c r="J403" s="31"/>
      <c r="K403" s="31"/>
      <c r="L403" s="31"/>
      <c r="M403" s="31"/>
      <c r="N403" s="31"/>
      <c r="O403" s="31"/>
      <c r="P403" s="31"/>
    </row>
    <row r="404" ht="18" spans="1:16">
      <c r="A404" s="4"/>
      <c r="B404" s="4"/>
      <c r="C404" s="3"/>
      <c r="D404" s="31"/>
      <c r="E404" s="34"/>
      <c r="F404" s="35"/>
      <c r="G404" s="35"/>
      <c r="H404" s="35"/>
      <c r="I404" s="35"/>
      <c r="J404" s="31"/>
      <c r="K404" s="31"/>
      <c r="L404" s="31"/>
      <c r="M404" s="31"/>
      <c r="N404" s="31"/>
      <c r="O404" s="31"/>
      <c r="P404" s="31"/>
    </row>
    <row r="405" ht="18" spans="1:16">
      <c r="A405" s="4"/>
      <c r="B405" s="4"/>
      <c r="C405" s="3"/>
      <c r="D405" s="31"/>
      <c r="E405" s="34"/>
      <c r="F405" s="35"/>
      <c r="G405" s="35"/>
      <c r="H405" s="35"/>
      <c r="I405" s="35"/>
      <c r="J405" s="31"/>
      <c r="K405" s="31"/>
      <c r="L405" s="31"/>
      <c r="M405" s="31"/>
      <c r="N405" s="31"/>
      <c r="O405" s="31"/>
      <c r="P405" s="31"/>
    </row>
    <row r="406" ht="18" spans="1:16">
      <c r="A406" s="4"/>
      <c r="B406" s="4"/>
      <c r="C406" s="3"/>
      <c r="D406" s="31"/>
      <c r="E406" s="34"/>
      <c r="F406" s="35"/>
      <c r="G406" s="35"/>
      <c r="H406" s="35"/>
      <c r="I406" s="35"/>
      <c r="J406" s="31"/>
      <c r="K406" s="31"/>
      <c r="L406" s="31"/>
      <c r="M406" s="31"/>
      <c r="N406" s="31"/>
      <c r="O406" s="31"/>
      <c r="P406" s="31"/>
    </row>
    <row r="407" ht="17.5" customHeight="1"/>
    <row r="408" ht="29" customHeight="1" spans="1:16">
      <c r="A408" s="3" t="s">
        <v>0</v>
      </c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ht="6.5" customHeight="1" spans="1:1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ht="18" spans="1:16">
      <c r="A410" s="4" t="s">
        <v>1</v>
      </c>
      <c r="B410" s="4"/>
      <c r="C410" s="3"/>
      <c r="D410" s="3"/>
      <c r="E410" s="3"/>
      <c r="F410" s="3"/>
      <c r="G410" s="3"/>
      <c r="H410" s="4" t="s">
        <v>1</v>
      </c>
      <c r="I410" s="42"/>
      <c r="J410" s="42"/>
      <c r="K410" s="42"/>
      <c r="L410" s="42"/>
      <c r="M410" s="42"/>
      <c r="N410" s="42"/>
      <c r="O410" s="42"/>
      <c r="P410" s="42"/>
    </row>
    <row r="411" ht="18" spans="1:16">
      <c r="A411" s="4" t="s">
        <v>2</v>
      </c>
      <c r="B411" s="4"/>
      <c r="C411" s="3"/>
      <c r="D411" s="3"/>
      <c r="E411" s="3"/>
      <c r="F411" s="3"/>
      <c r="G411" s="3"/>
      <c r="H411" s="4" t="s">
        <v>3</v>
      </c>
      <c r="I411" s="42"/>
      <c r="J411" s="42"/>
      <c r="K411" s="42"/>
      <c r="L411" s="42"/>
      <c r="M411" s="42"/>
      <c r="N411" s="42"/>
      <c r="O411" s="42"/>
      <c r="P411" s="42"/>
    </row>
    <row r="412" ht="18" spans="1:16">
      <c r="A412" s="5" t="s">
        <v>4</v>
      </c>
      <c r="B412" s="5"/>
      <c r="C412" s="6"/>
      <c r="D412" s="5"/>
      <c r="E412" s="5"/>
      <c r="F412" s="5"/>
      <c r="G412" s="5"/>
      <c r="H412" s="5" t="s">
        <v>5</v>
      </c>
      <c r="I412"/>
      <c r="J412"/>
      <c r="K412"/>
      <c r="L412"/>
      <c r="M412"/>
      <c r="N412"/>
      <c r="O412"/>
      <c r="P412"/>
    </row>
    <row r="413" ht="18" spans="1:16">
      <c r="A413" s="5" t="s">
        <v>6</v>
      </c>
      <c r="B413" s="5"/>
      <c r="C413" s="6"/>
      <c r="D413" s="5"/>
      <c r="E413" s="5"/>
      <c r="F413" s="5"/>
      <c r="G413" s="5"/>
      <c r="H413" s="5" t="s">
        <v>6</v>
      </c>
      <c r="I413"/>
      <c r="J413"/>
      <c r="K413" s="5"/>
      <c r="L413" s="5"/>
      <c r="M413" s="5"/>
      <c r="N413" s="5"/>
      <c r="O413" s="5"/>
      <c r="P413" s="5"/>
    </row>
    <row r="414" ht="25.2" spans="1:16">
      <c r="A414" s="7" t="s">
        <v>7</v>
      </c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</row>
    <row r="415" ht="20.4" spans="1:16">
      <c r="A415" s="8" t="s">
        <v>8</v>
      </c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</row>
    <row r="416" ht="20.4" spans="1:16">
      <c r="A416" s="8"/>
      <c r="B416" s="8"/>
      <c r="C416" s="8"/>
      <c r="D416" s="8"/>
      <c r="E416" s="8"/>
      <c r="F416" s="8" t="s">
        <v>9</v>
      </c>
      <c r="G416" s="8"/>
      <c r="H416" s="8"/>
      <c r="I416" s="8"/>
      <c r="J416" s="8"/>
      <c r="K416" s="8"/>
      <c r="L416" s="8"/>
      <c r="M416" s="8"/>
      <c r="N416" s="8"/>
      <c r="O416" s="8"/>
      <c r="P416" s="8"/>
    </row>
    <row r="417" ht="18" spans="1:16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</row>
    <row r="418" ht="18" customHeight="1" spans="1:16">
      <c r="A418" s="9" t="s">
        <v>140</v>
      </c>
      <c r="B418" s="10" t="s">
        <v>11</v>
      </c>
      <c r="C418" s="10" t="s">
        <v>12</v>
      </c>
      <c r="D418" s="11" t="s">
        <v>13</v>
      </c>
      <c r="E418" s="12"/>
      <c r="F418" s="13"/>
      <c r="G418" s="10" t="s">
        <v>14</v>
      </c>
      <c r="H418" s="11" t="s">
        <v>15</v>
      </c>
      <c r="I418" s="12"/>
      <c r="J418" s="12"/>
      <c r="K418" s="12"/>
      <c r="L418" s="11" t="s">
        <v>16</v>
      </c>
      <c r="M418" s="12"/>
      <c r="N418" s="12"/>
      <c r="O418" s="13"/>
      <c r="P418" s="43" t="s">
        <v>17</v>
      </c>
    </row>
    <row r="419" ht="18" spans="1:16">
      <c r="A419" s="14" t="s">
        <v>18</v>
      </c>
      <c r="B419" s="15"/>
      <c r="C419" s="15"/>
      <c r="D419" s="14" t="s">
        <v>19</v>
      </c>
      <c r="E419" s="14" t="s">
        <v>20</v>
      </c>
      <c r="F419" s="14" t="s">
        <v>21</v>
      </c>
      <c r="G419" s="15"/>
      <c r="H419" s="14" t="s">
        <v>22</v>
      </c>
      <c r="I419" s="14" t="s">
        <v>23</v>
      </c>
      <c r="J419" s="14" t="s">
        <v>24</v>
      </c>
      <c r="K419" s="14" t="s">
        <v>25</v>
      </c>
      <c r="L419" s="14" t="s">
        <v>26</v>
      </c>
      <c r="M419" s="14" t="s">
        <v>27</v>
      </c>
      <c r="N419" s="14" t="s">
        <v>28</v>
      </c>
      <c r="O419" s="14" t="s">
        <v>29</v>
      </c>
      <c r="P419" s="44"/>
    </row>
    <row r="420" ht="18" spans="1:16">
      <c r="A420" s="16" t="s">
        <v>141</v>
      </c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</row>
    <row r="421" ht="18" spans="1:16">
      <c r="A421" s="18" t="s">
        <v>31</v>
      </c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</row>
    <row r="422" ht="18" spans="1:16">
      <c r="A422" s="20" t="s">
        <v>105</v>
      </c>
      <c r="B422" s="20" t="s">
        <v>106</v>
      </c>
      <c r="C422" s="21">
        <v>200</v>
      </c>
      <c r="D422" s="21">
        <v>3.5</v>
      </c>
      <c r="E422" s="21">
        <v>4.7</v>
      </c>
      <c r="F422" s="21">
        <v>18</v>
      </c>
      <c r="G422" s="21">
        <v>147.1</v>
      </c>
      <c r="H422" s="21">
        <v>0.06</v>
      </c>
      <c r="I422" s="21">
        <v>0.8</v>
      </c>
      <c r="J422" s="21">
        <v>0.28</v>
      </c>
      <c r="K422" s="21">
        <v>20.7</v>
      </c>
      <c r="L422" s="21">
        <v>78.5</v>
      </c>
      <c r="M422" s="21">
        <v>16.5</v>
      </c>
      <c r="N422" s="21">
        <v>111</v>
      </c>
      <c r="O422" s="21">
        <v>0.43</v>
      </c>
      <c r="P422" s="47">
        <v>30</v>
      </c>
    </row>
    <row r="423" ht="18" spans="1:16">
      <c r="A423" s="20" t="s">
        <v>91</v>
      </c>
      <c r="B423" s="20" t="s">
        <v>92</v>
      </c>
      <c r="C423" s="21">
        <v>200</v>
      </c>
      <c r="D423" s="21">
        <v>3.7</v>
      </c>
      <c r="E423" s="21">
        <v>2.9</v>
      </c>
      <c r="F423" s="21">
        <v>11.3</v>
      </c>
      <c r="G423" s="21">
        <v>86</v>
      </c>
      <c r="H423" s="21">
        <v>0.03</v>
      </c>
      <c r="I423" s="21">
        <v>0.13</v>
      </c>
      <c r="J423" s="21">
        <v>0.52</v>
      </c>
      <c r="K423" s="21">
        <v>13.3</v>
      </c>
      <c r="L423" s="21">
        <v>111</v>
      </c>
      <c r="M423" s="21">
        <v>31</v>
      </c>
      <c r="N423" s="21">
        <v>107</v>
      </c>
      <c r="O423" s="21">
        <v>1.07</v>
      </c>
      <c r="P423" s="47">
        <v>20</v>
      </c>
    </row>
    <row r="424" ht="18" spans="1:16">
      <c r="A424" s="20" t="s">
        <v>38</v>
      </c>
      <c r="B424" s="20" t="s">
        <v>107</v>
      </c>
      <c r="C424" s="21">
        <v>100</v>
      </c>
      <c r="D424" s="21">
        <v>0.9</v>
      </c>
      <c r="E424" s="21">
        <v>0.3</v>
      </c>
      <c r="F424" s="21">
        <v>11.1</v>
      </c>
      <c r="G424" s="21">
        <v>52.5</v>
      </c>
      <c r="H424" s="21">
        <v>0</v>
      </c>
      <c r="I424" s="21">
        <v>0</v>
      </c>
      <c r="J424" s="21">
        <v>9.8</v>
      </c>
      <c r="K424" s="21">
        <v>0</v>
      </c>
      <c r="L424" s="21">
        <v>20.1</v>
      </c>
      <c r="M424" s="21">
        <v>15.5</v>
      </c>
      <c r="N424" s="21">
        <v>17.1</v>
      </c>
      <c r="O424" s="21">
        <v>1</v>
      </c>
      <c r="P424" s="45">
        <v>33.57</v>
      </c>
    </row>
    <row r="425" ht="18" spans="1:16">
      <c r="A425" s="20" t="s">
        <v>38</v>
      </c>
      <c r="B425" s="20" t="s">
        <v>39</v>
      </c>
      <c r="C425" s="21">
        <v>30</v>
      </c>
      <c r="D425" s="21">
        <v>2.3</v>
      </c>
      <c r="E425" s="21">
        <v>0.2</v>
      </c>
      <c r="F425" s="21">
        <v>15.4</v>
      </c>
      <c r="G425" s="21">
        <v>70.3</v>
      </c>
      <c r="H425" s="21">
        <v>0.12</v>
      </c>
      <c r="I425" s="21">
        <v>0.09</v>
      </c>
      <c r="J425" s="21">
        <v>0.06</v>
      </c>
      <c r="K425" s="21">
        <v>0</v>
      </c>
      <c r="L425" s="21">
        <v>37.5</v>
      </c>
      <c r="M425" s="21">
        <v>12.3</v>
      </c>
      <c r="N425" s="21">
        <v>38.7</v>
      </c>
      <c r="O425" s="21">
        <v>1.08</v>
      </c>
      <c r="P425" s="45">
        <v>2.88</v>
      </c>
    </row>
    <row r="426" ht="18" spans="1:16">
      <c r="A426" s="20" t="s">
        <v>40</v>
      </c>
      <c r="B426" s="20"/>
      <c r="C426" s="21"/>
      <c r="D426" s="69">
        <f>SUM(D422:D425)</f>
        <v>10.4</v>
      </c>
      <c r="E426" s="69">
        <f t="shared" ref="E426:P426" si="33">SUM(E422:E425)</f>
        <v>8.1</v>
      </c>
      <c r="F426" s="69">
        <f t="shared" si="33"/>
        <v>55.8</v>
      </c>
      <c r="G426" s="69">
        <f t="shared" si="33"/>
        <v>355.9</v>
      </c>
      <c r="H426" s="69">
        <f t="shared" si="33"/>
        <v>0.21</v>
      </c>
      <c r="I426" s="69">
        <f t="shared" si="33"/>
        <v>1.02</v>
      </c>
      <c r="J426" s="69">
        <f t="shared" si="33"/>
        <v>10.66</v>
      </c>
      <c r="K426" s="69">
        <f t="shared" si="33"/>
        <v>34</v>
      </c>
      <c r="L426" s="69">
        <f t="shared" si="33"/>
        <v>247.1</v>
      </c>
      <c r="M426" s="69">
        <f t="shared" si="33"/>
        <v>75.3</v>
      </c>
      <c r="N426" s="69">
        <f t="shared" si="33"/>
        <v>273.8</v>
      </c>
      <c r="O426" s="69">
        <f t="shared" si="33"/>
        <v>3.58</v>
      </c>
      <c r="P426" s="69">
        <f t="shared" si="33"/>
        <v>86.45</v>
      </c>
    </row>
    <row r="427" ht="18" spans="1:16">
      <c r="A427" s="25" t="s">
        <v>41</v>
      </c>
      <c r="B427" s="25"/>
      <c r="C427" s="25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16"/>
    </row>
    <row r="428" ht="18" spans="1:16">
      <c r="A428" s="20" t="s">
        <v>65</v>
      </c>
      <c r="B428" s="20" t="s">
        <v>142</v>
      </c>
      <c r="C428" s="21">
        <v>70</v>
      </c>
      <c r="D428" s="21">
        <v>9.6</v>
      </c>
      <c r="E428" s="21">
        <v>6.9</v>
      </c>
      <c r="F428" s="21">
        <v>4.4</v>
      </c>
      <c r="G428" s="21">
        <v>103</v>
      </c>
      <c r="H428" s="21">
        <v>0.06</v>
      </c>
      <c r="I428" s="21">
        <v>0.06</v>
      </c>
      <c r="J428" s="21">
        <v>1.91</v>
      </c>
      <c r="K428" s="21">
        <v>221</v>
      </c>
      <c r="L428" s="21">
        <v>31</v>
      </c>
      <c r="M428" s="21">
        <v>39</v>
      </c>
      <c r="N428" s="21">
        <v>146</v>
      </c>
      <c r="O428" s="21">
        <v>0.74</v>
      </c>
      <c r="P428" s="45">
        <v>50.69</v>
      </c>
    </row>
    <row r="429" ht="18" spans="1:16">
      <c r="A429" s="20" t="s">
        <v>67</v>
      </c>
      <c r="B429" s="20" t="s">
        <v>68</v>
      </c>
      <c r="C429" s="21">
        <v>150</v>
      </c>
      <c r="D429" s="21">
        <v>3.7</v>
      </c>
      <c r="E429" s="21">
        <v>4.8</v>
      </c>
      <c r="F429" s="21">
        <v>36.5</v>
      </c>
      <c r="G429" s="21">
        <v>203.5</v>
      </c>
      <c r="H429" s="21">
        <v>0.03</v>
      </c>
      <c r="I429" s="21">
        <v>0.03</v>
      </c>
      <c r="J429" s="21">
        <v>0</v>
      </c>
      <c r="K429" s="21">
        <v>18.4</v>
      </c>
      <c r="L429" s="21">
        <v>6.9</v>
      </c>
      <c r="M429" s="21">
        <v>24</v>
      </c>
      <c r="N429" s="21">
        <v>73</v>
      </c>
      <c r="O429" s="21">
        <v>0.49</v>
      </c>
      <c r="P429" s="45">
        <v>15</v>
      </c>
    </row>
    <row r="430" ht="18" spans="1:16">
      <c r="A430" s="20" t="s">
        <v>85</v>
      </c>
      <c r="B430" s="20" t="s">
        <v>86</v>
      </c>
      <c r="C430" s="21">
        <v>200</v>
      </c>
      <c r="D430" s="21">
        <v>1</v>
      </c>
      <c r="E430" s="21">
        <v>0.1</v>
      </c>
      <c r="F430" s="21">
        <v>15.76</v>
      </c>
      <c r="G430" s="21">
        <v>66.9</v>
      </c>
      <c r="H430" s="21">
        <v>0.01</v>
      </c>
      <c r="I430" s="21">
        <v>0.03</v>
      </c>
      <c r="J430" s="21">
        <v>0.32</v>
      </c>
      <c r="K430" s="21">
        <v>70</v>
      </c>
      <c r="L430" s="21">
        <v>28</v>
      </c>
      <c r="M430" s="21">
        <v>18</v>
      </c>
      <c r="N430" s="21">
        <v>25</v>
      </c>
      <c r="O430" s="21">
        <v>0.58</v>
      </c>
      <c r="P430" s="45">
        <v>15</v>
      </c>
    </row>
    <row r="431" ht="18" spans="1:16">
      <c r="A431" s="20" t="s">
        <v>38</v>
      </c>
      <c r="B431" s="20" t="s">
        <v>39</v>
      </c>
      <c r="C431" s="21">
        <v>60</v>
      </c>
      <c r="D431" s="21">
        <v>3.4</v>
      </c>
      <c r="E431" s="21">
        <v>0.4</v>
      </c>
      <c r="F431" s="21">
        <v>22.1</v>
      </c>
      <c r="G431" s="21">
        <v>105.5</v>
      </c>
      <c r="H431" s="21">
        <v>0.18</v>
      </c>
      <c r="I431" s="21">
        <v>0.14</v>
      </c>
      <c r="J431" s="21">
        <v>0.09</v>
      </c>
      <c r="K431" s="21">
        <v>0</v>
      </c>
      <c r="L431" s="21">
        <v>56.25</v>
      </c>
      <c r="M431" s="21">
        <v>18.45</v>
      </c>
      <c r="N431" s="21">
        <v>58.05</v>
      </c>
      <c r="O431" s="21">
        <v>1.62</v>
      </c>
      <c r="P431" s="45">
        <v>5.76</v>
      </c>
    </row>
    <row r="432" ht="18" spans="1:16">
      <c r="A432" s="22" t="s">
        <v>50</v>
      </c>
      <c r="B432" s="22"/>
      <c r="C432" s="23"/>
      <c r="D432" s="58">
        <f t="shared" ref="D432:O432" si="34">SUM(D429:D431)</f>
        <v>8.1</v>
      </c>
      <c r="E432" s="58">
        <f t="shared" si="34"/>
        <v>5.3</v>
      </c>
      <c r="F432" s="58">
        <f t="shared" si="34"/>
        <v>74.36</v>
      </c>
      <c r="G432" s="58">
        <f t="shared" si="34"/>
        <v>375.9</v>
      </c>
      <c r="H432" s="58">
        <f t="shared" si="34"/>
        <v>0.22</v>
      </c>
      <c r="I432" s="58">
        <f t="shared" si="34"/>
        <v>0.2</v>
      </c>
      <c r="J432" s="58">
        <f t="shared" si="34"/>
        <v>0.41</v>
      </c>
      <c r="K432" s="58">
        <f t="shared" si="34"/>
        <v>88.4</v>
      </c>
      <c r="L432" s="58">
        <f t="shared" si="34"/>
        <v>91.15</v>
      </c>
      <c r="M432" s="58">
        <f t="shared" si="34"/>
        <v>60.45</v>
      </c>
      <c r="N432" s="58">
        <f t="shared" si="34"/>
        <v>156.05</v>
      </c>
      <c r="O432" s="58">
        <f t="shared" si="34"/>
        <v>2.69</v>
      </c>
      <c r="P432" s="63">
        <f>SUM(P428:P431)</f>
        <v>86.45</v>
      </c>
    </row>
    <row r="433" ht="18" spans="1:16">
      <c r="A433" s="26" t="s">
        <v>51</v>
      </c>
      <c r="B433" s="26"/>
      <c r="C433" s="14"/>
      <c r="D433" s="58">
        <f t="shared" ref="D433:P433" si="35">D426+D432</f>
        <v>18.5</v>
      </c>
      <c r="E433" s="58">
        <f t="shared" si="35"/>
        <v>13.4</v>
      </c>
      <c r="F433" s="58">
        <f t="shared" si="35"/>
        <v>130.16</v>
      </c>
      <c r="G433" s="58">
        <f t="shared" si="35"/>
        <v>731.8</v>
      </c>
      <c r="H433" s="58">
        <f t="shared" si="35"/>
        <v>0.43</v>
      </c>
      <c r="I433" s="58">
        <f t="shared" si="35"/>
        <v>1.22</v>
      </c>
      <c r="J433" s="58">
        <f t="shared" si="35"/>
        <v>11.07</v>
      </c>
      <c r="K433" s="58">
        <f t="shared" si="35"/>
        <v>122.4</v>
      </c>
      <c r="L433" s="58">
        <f t="shared" si="35"/>
        <v>338.25</v>
      </c>
      <c r="M433" s="58">
        <f t="shared" si="35"/>
        <v>135.75</v>
      </c>
      <c r="N433" s="58">
        <f t="shared" si="35"/>
        <v>429.85</v>
      </c>
      <c r="O433" s="58">
        <f t="shared" si="35"/>
        <v>6.27</v>
      </c>
      <c r="P433" s="58">
        <f t="shared" si="35"/>
        <v>172.9</v>
      </c>
    </row>
    <row r="434" ht="18" spans="1:16">
      <c r="A434" s="5"/>
      <c r="B434" s="5"/>
      <c r="C434" s="6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</row>
    <row r="435" ht="18" spans="1:16">
      <c r="A435" s="32" t="s">
        <v>52</v>
      </c>
      <c r="B435" s="33"/>
      <c r="C435" s="14"/>
      <c r="D435" s="31"/>
      <c r="E435" s="34" t="s">
        <v>53</v>
      </c>
      <c r="F435" s="35"/>
      <c r="G435" s="35"/>
      <c r="H435" s="35"/>
      <c r="I435" s="35"/>
      <c r="J435" s="50"/>
      <c r="K435" s="50"/>
      <c r="L435" s="50"/>
      <c r="M435" s="50"/>
      <c r="N435" s="50"/>
      <c r="O435" s="50"/>
      <c r="P435" s="50"/>
    </row>
    <row r="436" ht="18" spans="1:16">
      <c r="A436" s="32" t="s">
        <v>54</v>
      </c>
      <c r="B436" s="33"/>
      <c r="C436" s="14"/>
      <c r="D436" s="31"/>
      <c r="E436" s="35"/>
      <c r="F436" s="35"/>
      <c r="G436" s="35"/>
      <c r="H436" s="35"/>
      <c r="I436" s="35"/>
      <c r="J436" s="31"/>
      <c r="K436" s="31"/>
      <c r="L436" s="31"/>
      <c r="M436" s="31"/>
      <c r="N436" s="31"/>
      <c r="O436" s="31"/>
      <c r="P436" s="31"/>
    </row>
    <row r="437" ht="18" spans="1:16">
      <c r="A437" s="32" t="s">
        <v>55</v>
      </c>
      <c r="B437" s="33"/>
      <c r="C437" s="14"/>
      <c r="D437" s="31"/>
      <c r="E437" s="34" t="s">
        <v>56</v>
      </c>
      <c r="F437" s="35"/>
      <c r="G437" s="35"/>
      <c r="H437" s="36"/>
      <c r="I437" s="36"/>
      <c r="J437" s="50"/>
      <c r="K437" s="50"/>
      <c r="L437" s="50"/>
      <c r="M437" s="50"/>
      <c r="N437" s="50"/>
      <c r="O437" s="50"/>
      <c r="P437" s="50"/>
    </row>
    <row r="438" ht="18" spans="1:16">
      <c r="A438" s="32" t="s">
        <v>57</v>
      </c>
      <c r="B438" s="33"/>
      <c r="C438" s="14"/>
      <c r="D438" s="31"/>
      <c r="E438" s="34"/>
      <c r="F438" s="35"/>
      <c r="G438" s="35"/>
      <c r="H438" s="35"/>
      <c r="I438" s="35"/>
      <c r="J438" s="31"/>
      <c r="K438" s="31"/>
      <c r="L438" s="31"/>
      <c r="M438" s="31"/>
      <c r="N438" s="31"/>
      <c r="O438" s="31"/>
      <c r="P438" s="31"/>
    </row>
  </sheetData>
  <mergeCells count="285">
    <mergeCell ref="A3:B3"/>
    <mergeCell ref="H3:P3"/>
    <mergeCell ref="A4:B4"/>
    <mergeCell ref="H4:P4"/>
    <mergeCell ref="H5:P5"/>
    <mergeCell ref="H6:I6"/>
    <mergeCell ref="A7:P7"/>
    <mergeCell ref="A8:P8"/>
    <mergeCell ref="D11:F11"/>
    <mergeCell ref="H11:K11"/>
    <mergeCell ref="L11:O11"/>
    <mergeCell ref="A13:P13"/>
    <mergeCell ref="A14:P14"/>
    <mergeCell ref="A19:B19"/>
    <mergeCell ref="A20:P20"/>
    <mergeCell ref="A26:B26"/>
    <mergeCell ref="A27:B27"/>
    <mergeCell ref="A40:B40"/>
    <mergeCell ref="H40:P40"/>
    <mergeCell ref="A41:B41"/>
    <mergeCell ref="H41:P41"/>
    <mergeCell ref="H42:P42"/>
    <mergeCell ref="H43:I43"/>
    <mergeCell ref="A44:P44"/>
    <mergeCell ref="A45:P45"/>
    <mergeCell ref="A47:P47"/>
    <mergeCell ref="D48:F48"/>
    <mergeCell ref="H48:K48"/>
    <mergeCell ref="L48:O48"/>
    <mergeCell ref="T48:V48"/>
    <mergeCell ref="X48:AA48"/>
    <mergeCell ref="AB48:AE48"/>
    <mergeCell ref="A50:P50"/>
    <mergeCell ref="Q50:AF50"/>
    <mergeCell ref="A51:P51"/>
    <mergeCell ref="Q51:AF51"/>
    <mergeCell ref="A57:B57"/>
    <mergeCell ref="Q57:R57"/>
    <mergeCell ref="A58:P58"/>
    <mergeCell ref="Q58:AF58"/>
    <mergeCell ref="A64:B64"/>
    <mergeCell ref="A65:B65"/>
    <mergeCell ref="Q65:R65"/>
    <mergeCell ref="Q66:R66"/>
    <mergeCell ref="A78:B78"/>
    <mergeCell ref="H78:P78"/>
    <mergeCell ref="A79:B79"/>
    <mergeCell ref="H79:P79"/>
    <mergeCell ref="H80:P80"/>
    <mergeCell ref="H81:I81"/>
    <mergeCell ref="A82:P82"/>
    <mergeCell ref="A83:P83"/>
    <mergeCell ref="A85:P85"/>
    <mergeCell ref="D86:F86"/>
    <mergeCell ref="H86:K86"/>
    <mergeCell ref="L86:O86"/>
    <mergeCell ref="A88:P88"/>
    <mergeCell ref="A89:P89"/>
    <mergeCell ref="A93:B93"/>
    <mergeCell ref="A94:P94"/>
    <mergeCell ref="A100:B100"/>
    <mergeCell ref="A101:B101"/>
    <mergeCell ref="A115:B115"/>
    <mergeCell ref="H115:P115"/>
    <mergeCell ref="A116:B116"/>
    <mergeCell ref="H116:P116"/>
    <mergeCell ref="H117:P117"/>
    <mergeCell ref="H118:I118"/>
    <mergeCell ref="A119:P119"/>
    <mergeCell ref="A120:P120"/>
    <mergeCell ref="D123:F123"/>
    <mergeCell ref="H123:K123"/>
    <mergeCell ref="L123:O123"/>
    <mergeCell ref="A125:P125"/>
    <mergeCell ref="A126:P126"/>
    <mergeCell ref="A131:B131"/>
    <mergeCell ref="A132:P132"/>
    <mergeCell ref="A137:B137"/>
    <mergeCell ref="A138:B138"/>
    <mergeCell ref="A153:B153"/>
    <mergeCell ref="H153:P153"/>
    <mergeCell ref="A154:B154"/>
    <mergeCell ref="H154:P154"/>
    <mergeCell ref="H155:P155"/>
    <mergeCell ref="H156:I156"/>
    <mergeCell ref="A157:P157"/>
    <mergeCell ref="A158:P158"/>
    <mergeCell ref="A160:P160"/>
    <mergeCell ref="D161:F161"/>
    <mergeCell ref="H161:K161"/>
    <mergeCell ref="L161:O161"/>
    <mergeCell ref="A163:P163"/>
    <mergeCell ref="A164:P164"/>
    <mergeCell ref="A169:B169"/>
    <mergeCell ref="A170:P170"/>
    <mergeCell ref="A176:B176"/>
    <mergeCell ref="A177:B177"/>
    <mergeCell ref="A188:B188"/>
    <mergeCell ref="H188:P188"/>
    <mergeCell ref="A189:B189"/>
    <mergeCell ref="H189:P189"/>
    <mergeCell ref="H190:P190"/>
    <mergeCell ref="H191:I191"/>
    <mergeCell ref="A192:P192"/>
    <mergeCell ref="A193:P193"/>
    <mergeCell ref="A195:P195"/>
    <mergeCell ref="D196:F196"/>
    <mergeCell ref="H196:K196"/>
    <mergeCell ref="L196:O196"/>
    <mergeCell ref="A198:P198"/>
    <mergeCell ref="A199:P199"/>
    <mergeCell ref="A205:P205"/>
    <mergeCell ref="A210:B210"/>
    <mergeCell ref="A211:B211"/>
    <mergeCell ref="A223:B223"/>
    <mergeCell ref="H223:P223"/>
    <mergeCell ref="A224:B224"/>
    <mergeCell ref="H224:P224"/>
    <mergeCell ref="H225:P225"/>
    <mergeCell ref="H226:I226"/>
    <mergeCell ref="A227:P227"/>
    <mergeCell ref="A228:P228"/>
    <mergeCell ref="D231:F231"/>
    <mergeCell ref="H231:K231"/>
    <mergeCell ref="L231:O231"/>
    <mergeCell ref="A233:P233"/>
    <mergeCell ref="A234:P234"/>
    <mergeCell ref="A239:B239"/>
    <mergeCell ref="A240:P240"/>
    <mergeCell ref="A244:B244"/>
    <mergeCell ref="A245:B245"/>
    <mergeCell ref="A261:B261"/>
    <mergeCell ref="H261:P261"/>
    <mergeCell ref="A262:B262"/>
    <mergeCell ref="H262:P262"/>
    <mergeCell ref="H263:P263"/>
    <mergeCell ref="H264:I264"/>
    <mergeCell ref="A265:P265"/>
    <mergeCell ref="A266:P266"/>
    <mergeCell ref="A268:P268"/>
    <mergeCell ref="D269:F269"/>
    <mergeCell ref="H269:K269"/>
    <mergeCell ref="L269:O269"/>
    <mergeCell ref="A271:P271"/>
    <mergeCell ref="A272:P272"/>
    <mergeCell ref="A273:P273"/>
    <mergeCell ref="A279:B279"/>
    <mergeCell ref="A280:P280"/>
    <mergeCell ref="A285:B285"/>
    <mergeCell ref="A286:B286"/>
    <mergeCell ref="A298:B298"/>
    <mergeCell ref="H298:P298"/>
    <mergeCell ref="A299:B299"/>
    <mergeCell ref="H299:P299"/>
    <mergeCell ref="H300:P300"/>
    <mergeCell ref="H301:I301"/>
    <mergeCell ref="A302:P302"/>
    <mergeCell ref="A303:P303"/>
    <mergeCell ref="D306:F306"/>
    <mergeCell ref="H306:K306"/>
    <mergeCell ref="L306:O306"/>
    <mergeCell ref="A308:P308"/>
    <mergeCell ref="A309:P309"/>
    <mergeCell ref="A315:P315"/>
    <mergeCell ref="A320:B320"/>
    <mergeCell ref="A321:B321"/>
    <mergeCell ref="A336:B336"/>
    <mergeCell ref="H336:P336"/>
    <mergeCell ref="A337:B337"/>
    <mergeCell ref="H337:P337"/>
    <mergeCell ref="H338:P338"/>
    <mergeCell ref="H339:I339"/>
    <mergeCell ref="A340:P340"/>
    <mergeCell ref="A341:P341"/>
    <mergeCell ref="A343:P343"/>
    <mergeCell ref="D344:F344"/>
    <mergeCell ref="H344:K344"/>
    <mergeCell ref="L344:O344"/>
    <mergeCell ref="A346:P346"/>
    <mergeCell ref="A347:P347"/>
    <mergeCell ref="A351:B351"/>
    <mergeCell ref="A352:P352"/>
    <mergeCell ref="A358:B358"/>
    <mergeCell ref="A359:B359"/>
    <mergeCell ref="A373:B373"/>
    <mergeCell ref="H373:P373"/>
    <mergeCell ref="A374:B374"/>
    <mergeCell ref="H374:P374"/>
    <mergeCell ref="H375:P375"/>
    <mergeCell ref="H376:I376"/>
    <mergeCell ref="A377:P377"/>
    <mergeCell ref="A378:P378"/>
    <mergeCell ref="A380:P380"/>
    <mergeCell ref="D381:F381"/>
    <mergeCell ref="H381:K381"/>
    <mergeCell ref="L381:O381"/>
    <mergeCell ref="A383:P383"/>
    <mergeCell ref="A384:P384"/>
    <mergeCell ref="A389:B389"/>
    <mergeCell ref="A390:P390"/>
    <mergeCell ref="A395:B395"/>
    <mergeCell ref="A396:B396"/>
    <mergeCell ref="A410:B410"/>
    <mergeCell ref="H410:P410"/>
    <mergeCell ref="A411:B411"/>
    <mergeCell ref="H411:P411"/>
    <mergeCell ref="H412:P412"/>
    <mergeCell ref="H413:I413"/>
    <mergeCell ref="A414:P414"/>
    <mergeCell ref="A415:P415"/>
    <mergeCell ref="A417:P417"/>
    <mergeCell ref="D418:F418"/>
    <mergeCell ref="H418:K418"/>
    <mergeCell ref="L418:O418"/>
    <mergeCell ref="A420:P420"/>
    <mergeCell ref="A421:P421"/>
    <mergeCell ref="A427:P427"/>
    <mergeCell ref="A432:B432"/>
    <mergeCell ref="A433:B433"/>
    <mergeCell ref="B11:B12"/>
    <mergeCell ref="B48:B49"/>
    <mergeCell ref="B86:B87"/>
    <mergeCell ref="B123:B124"/>
    <mergeCell ref="B161:B162"/>
    <mergeCell ref="B196:B197"/>
    <mergeCell ref="B231:B232"/>
    <mergeCell ref="B269:B270"/>
    <mergeCell ref="B306:B307"/>
    <mergeCell ref="B344:B345"/>
    <mergeCell ref="B381:B382"/>
    <mergeCell ref="B418:B419"/>
    <mergeCell ref="C11:C12"/>
    <mergeCell ref="C48:C49"/>
    <mergeCell ref="C86:C87"/>
    <mergeCell ref="C123:C124"/>
    <mergeCell ref="C161:C162"/>
    <mergeCell ref="C196:C197"/>
    <mergeCell ref="C231:C232"/>
    <mergeCell ref="C269:C270"/>
    <mergeCell ref="C306:C307"/>
    <mergeCell ref="C344:C345"/>
    <mergeCell ref="C381:C382"/>
    <mergeCell ref="C418:C419"/>
    <mergeCell ref="G11:G12"/>
    <mergeCell ref="G48:G49"/>
    <mergeCell ref="G86:G87"/>
    <mergeCell ref="G123:G124"/>
    <mergeCell ref="G161:G162"/>
    <mergeCell ref="G196:G197"/>
    <mergeCell ref="G231:G232"/>
    <mergeCell ref="G269:G270"/>
    <mergeCell ref="G306:G307"/>
    <mergeCell ref="G344:G345"/>
    <mergeCell ref="G381:G382"/>
    <mergeCell ref="G418:G419"/>
    <mergeCell ref="P11:P12"/>
    <mergeCell ref="P48:P49"/>
    <mergeCell ref="P86:P87"/>
    <mergeCell ref="P123:P124"/>
    <mergeCell ref="P161:P162"/>
    <mergeCell ref="P196:P197"/>
    <mergeCell ref="P231:P232"/>
    <mergeCell ref="P269:P270"/>
    <mergeCell ref="P306:P307"/>
    <mergeCell ref="P344:P345"/>
    <mergeCell ref="P381:P382"/>
    <mergeCell ref="P418:P419"/>
    <mergeCell ref="R48:R49"/>
    <mergeCell ref="S48:S49"/>
    <mergeCell ref="W48:W49"/>
    <mergeCell ref="AF48:AF49"/>
    <mergeCell ref="A1:P2"/>
    <mergeCell ref="A38:P39"/>
    <mergeCell ref="A76:P77"/>
    <mergeCell ref="A113:P114"/>
    <mergeCell ref="A149:P150"/>
    <mergeCell ref="A151:P152"/>
    <mergeCell ref="A186:P187"/>
    <mergeCell ref="A221:P222"/>
    <mergeCell ref="A257:P258"/>
    <mergeCell ref="A259:P260"/>
    <mergeCell ref="A296:P297"/>
    <mergeCell ref="A334:P335"/>
    <mergeCell ref="A371:P372"/>
    <mergeCell ref="A408:P409"/>
  </mergeCells>
  <pageMargins left="0.236220472440945" right="0.236220472440945" top="0.354330708661417" bottom="0.354330708661417" header="0.31496062992126" footer="0.31496062992126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AF437"/>
  <sheetViews>
    <sheetView tabSelected="1" view="pageLayout" zoomScale="60" zoomScaleNormal="100" topLeftCell="A410" workbookViewId="0">
      <selection activeCell="A417" sqref="A417:P432"/>
    </sheetView>
  </sheetViews>
  <sheetFormatPr defaultColWidth="8.81481481481481" defaultRowHeight="15.6"/>
  <cols>
    <col min="1" max="1" width="18.4537037037037" style="1" customWidth="1"/>
    <col min="2" max="2" width="43.6296296296296" style="1" customWidth="1"/>
    <col min="3" max="3" width="9.81481481481481" style="2" customWidth="1"/>
    <col min="4" max="4" width="7.72222222222222" style="1" customWidth="1"/>
    <col min="5" max="5" width="7.4537037037037" style="1" customWidth="1"/>
    <col min="6" max="6" width="8" style="1" customWidth="1"/>
    <col min="7" max="7" width="10.4537037037037" style="1" customWidth="1"/>
    <col min="8" max="8" width="7" style="1" customWidth="1"/>
    <col min="9" max="9" width="8.90740740740741" style="1" customWidth="1"/>
    <col min="10" max="10" width="9.81481481481481" style="1" customWidth="1"/>
    <col min="11" max="11" width="7.72222222222222" style="1" customWidth="1"/>
    <col min="12" max="12" width="7.62962962962963" style="1" customWidth="1"/>
    <col min="13" max="13" width="9.62962962962963" style="1" customWidth="1"/>
    <col min="14" max="14" width="8.17592592592593" style="1" customWidth="1"/>
    <col min="15" max="15" width="7.26851851851852" style="1" customWidth="1"/>
    <col min="16" max="16" width="10.2685185185185" style="1" customWidth="1"/>
    <col min="17" max="16384" width="8.81481481481481" style="1"/>
  </cols>
  <sheetData>
    <row r="1" ht="15.5" customHeight="1" spans="1:16">
      <c r="A1" s="3" t="s">
        <v>143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6.5" customHeight="1" spans="1:1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8" spans="1:16">
      <c r="A3" s="4" t="s">
        <v>1</v>
      </c>
      <c r="B3" s="4"/>
      <c r="C3" s="3"/>
      <c r="D3" s="3"/>
      <c r="E3" s="3"/>
      <c r="F3" s="3"/>
      <c r="G3" s="3"/>
      <c r="H3" s="4" t="s">
        <v>1</v>
      </c>
      <c r="I3" s="42"/>
      <c r="J3" s="42"/>
      <c r="K3" s="42"/>
      <c r="L3" s="42"/>
      <c r="M3" s="42"/>
      <c r="N3" s="42"/>
      <c r="O3" s="42"/>
      <c r="P3" s="42"/>
    </row>
    <row r="4" ht="18" spans="1:16">
      <c r="A4" s="4" t="s">
        <v>2</v>
      </c>
      <c r="B4" s="4"/>
      <c r="C4" s="3"/>
      <c r="D4" s="3"/>
      <c r="E4" s="3"/>
      <c r="F4" s="3"/>
      <c r="G4" s="3"/>
      <c r="H4" s="4" t="s">
        <v>144</v>
      </c>
      <c r="I4" s="42"/>
      <c r="J4" s="42"/>
      <c r="K4" s="42"/>
      <c r="L4" s="42"/>
      <c r="M4" s="42"/>
      <c r="N4" s="42"/>
      <c r="O4" s="42"/>
      <c r="P4" s="42"/>
    </row>
    <row r="5" ht="18" spans="1:16">
      <c r="A5" s="5" t="s">
        <v>4</v>
      </c>
      <c r="B5" s="5"/>
      <c r="C5" s="6"/>
      <c r="D5" s="5"/>
      <c r="E5" s="5"/>
      <c r="F5" s="5"/>
      <c r="G5" s="5"/>
      <c r="H5" s="5" t="s">
        <v>145</v>
      </c>
      <c r="I5"/>
      <c r="J5"/>
      <c r="K5"/>
      <c r="L5"/>
      <c r="M5"/>
      <c r="N5"/>
      <c r="O5"/>
      <c r="P5"/>
    </row>
    <row r="6" ht="18" spans="1:16">
      <c r="A6" s="5" t="s">
        <v>6</v>
      </c>
      <c r="B6" s="5"/>
      <c r="C6" s="6"/>
      <c r="D6" s="5"/>
      <c r="E6" s="5"/>
      <c r="F6" s="5"/>
      <c r="G6" s="5"/>
      <c r="H6" s="5" t="s">
        <v>6</v>
      </c>
      <c r="I6"/>
      <c r="J6"/>
      <c r="K6" s="5"/>
      <c r="L6" s="5"/>
      <c r="M6" s="5"/>
      <c r="N6" s="5"/>
      <c r="O6" s="5"/>
      <c r="P6" s="5"/>
    </row>
    <row r="7" ht="25.2" spans="1:16">
      <c r="A7" s="7" t="s">
        <v>7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ht="20.4" spans="1:16">
      <c r="A8" s="8" t="s">
        <v>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ht="20.4" spans="1:16">
      <c r="A9" s="8"/>
      <c r="B9" s="8"/>
      <c r="C9" s="8"/>
      <c r="D9" s="8"/>
      <c r="E9" s="8"/>
      <c r="F9" s="8" t="s">
        <v>9</v>
      </c>
      <c r="G9" s="8"/>
      <c r="H9" s="8"/>
      <c r="I9" s="8"/>
      <c r="J9" s="8"/>
      <c r="K9" s="8"/>
      <c r="L9" s="8"/>
      <c r="M9" s="8"/>
      <c r="N9" s="8"/>
      <c r="O9" s="8"/>
      <c r="P9" s="8"/>
    </row>
    <row r="10" ht="20.4" spans="1:16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ht="31.25" customHeight="1" spans="1:16">
      <c r="A11" s="9" t="s">
        <v>10</v>
      </c>
      <c r="B11" s="10" t="s">
        <v>11</v>
      </c>
      <c r="C11" s="10" t="s">
        <v>12</v>
      </c>
      <c r="D11" s="11" t="s">
        <v>13</v>
      </c>
      <c r="E11" s="12"/>
      <c r="F11" s="13"/>
      <c r="G11" s="10" t="s">
        <v>14</v>
      </c>
      <c r="H11" s="11" t="s">
        <v>15</v>
      </c>
      <c r="I11" s="12"/>
      <c r="J11" s="12"/>
      <c r="K11" s="12"/>
      <c r="L11" s="11" t="s">
        <v>16</v>
      </c>
      <c r="M11" s="12"/>
      <c r="N11" s="12"/>
      <c r="O11" s="13"/>
      <c r="P11" s="43" t="s">
        <v>17</v>
      </c>
    </row>
    <row r="12" ht="21.5" customHeight="1" spans="1:16">
      <c r="A12" s="14" t="s">
        <v>18</v>
      </c>
      <c r="B12" s="15"/>
      <c r="C12" s="15"/>
      <c r="D12" s="14" t="s">
        <v>19</v>
      </c>
      <c r="E12" s="14" t="s">
        <v>20</v>
      </c>
      <c r="F12" s="14" t="s">
        <v>21</v>
      </c>
      <c r="G12" s="15"/>
      <c r="H12" s="14" t="s">
        <v>22</v>
      </c>
      <c r="I12" s="14" t="s">
        <v>23</v>
      </c>
      <c r="J12" s="14" t="s">
        <v>24</v>
      </c>
      <c r="K12" s="14" t="s">
        <v>25</v>
      </c>
      <c r="L12" s="14" t="s">
        <v>26</v>
      </c>
      <c r="M12" s="14" t="s">
        <v>27</v>
      </c>
      <c r="N12" s="14" t="s">
        <v>28</v>
      </c>
      <c r="O12" s="14" t="s">
        <v>29</v>
      </c>
      <c r="P12" s="44"/>
    </row>
    <row r="13" ht="18" spans="1:16">
      <c r="A13" s="16" t="s">
        <v>30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ht="18" spans="1:16">
      <c r="A14" s="18" t="s">
        <v>31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ht="18" spans="1:16">
      <c r="A15" s="20" t="s">
        <v>32</v>
      </c>
      <c r="B15" s="20" t="s">
        <v>33</v>
      </c>
      <c r="C15" s="21">
        <v>200</v>
      </c>
      <c r="D15" s="21">
        <v>7.3</v>
      </c>
      <c r="E15" s="21">
        <v>9.3</v>
      </c>
      <c r="F15" s="21">
        <v>34</v>
      </c>
      <c r="G15" s="21">
        <v>249.1</v>
      </c>
      <c r="H15" s="21">
        <v>0.12</v>
      </c>
      <c r="I15" s="21">
        <v>0.17</v>
      </c>
      <c r="J15" s="21">
        <v>0.57</v>
      </c>
      <c r="K15" s="21">
        <v>41.5</v>
      </c>
      <c r="L15" s="21">
        <v>157</v>
      </c>
      <c r="M15" s="21">
        <v>33</v>
      </c>
      <c r="N15" s="21">
        <v>222</v>
      </c>
      <c r="O15" s="21">
        <v>0.86</v>
      </c>
      <c r="P15" s="45">
        <v>33.57</v>
      </c>
    </row>
    <row r="16" ht="18" spans="1:16">
      <c r="A16" s="20" t="s">
        <v>34</v>
      </c>
      <c r="B16" s="20" t="s">
        <v>35</v>
      </c>
      <c r="C16" s="21">
        <v>25</v>
      </c>
      <c r="D16" s="21">
        <v>7</v>
      </c>
      <c r="E16" s="21">
        <v>8.8</v>
      </c>
      <c r="F16" s="21">
        <v>0</v>
      </c>
      <c r="G16" s="21">
        <v>107.6</v>
      </c>
      <c r="H16" s="21">
        <v>0.02</v>
      </c>
      <c r="I16" s="21">
        <v>0.1</v>
      </c>
      <c r="J16" s="21">
        <v>0.22</v>
      </c>
      <c r="K16" s="21">
        <v>78</v>
      </c>
      <c r="L16" s="21">
        <v>264</v>
      </c>
      <c r="M16" s="21">
        <v>10.6</v>
      </c>
      <c r="N16" s="21">
        <v>150</v>
      </c>
      <c r="O16" s="21">
        <v>0.3</v>
      </c>
      <c r="P16" s="45">
        <v>35</v>
      </c>
    </row>
    <row r="17" ht="18" spans="1:16">
      <c r="A17" s="20" t="s">
        <v>36</v>
      </c>
      <c r="B17" s="20" t="s">
        <v>37</v>
      </c>
      <c r="C17" s="21">
        <v>200</v>
      </c>
      <c r="D17" s="21">
        <v>0.3</v>
      </c>
      <c r="E17" s="21">
        <v>0</v>
      </c>
      <c r="F17" s="21">
        <v>6.7</v>
      </c>
      <c r="G17" s="21">
        <v>27.9</v>
      </c>
      <c r="H17" s="21">
        <v>0</v>
      </c>
      <c r="I17" s="21">
        <v>0.01</v>
      </c>
      <c r="J17" s="21">
        <v>1.16</v>
      </c>
      <c r="K17" s="21">
        <v>0.38</v>
      </c>
      <c r="L17" s="21">
        <v>6.9</v>
      </c>
      <c r="M17" s="21">
        <v>4.6</v>
      </c>
      <c r="N17" s="21">
        <v>8.5</v>
      </c>
      <c r="O17" s="21">
        <v>0.77</v>
      </c>
      <c r="P17" s="45">
        <v>15</v>
      </c>
    </row>
    <row r="18" ht="18" spans="1:16">
      <c r="A18" s="20" t="s">
        <v>38</v>
      </c>
      <c r="B18" s="20" t="s">
        <v>39</v>
      </c>
      <c r="C18" s="21">
        <v>30</v>
      </c>
      <c r="D18" s="21">
        <v>2.3</v>
      </c>
      <c r="E18" s="21">
        <v>0.2</v>
      </c>
      <c r="F18" s="21">
        <v>15.4</v>
      </c>
      <c r="G18" s="21">
        <v>70.3</v>
      </c>
      <c r="H18" s="21">
        <v>0.12</v>
      </c>
      <c r="I18" s="21">
        <v>0.09</v>
      </c>
      <c r="J18" s="21">
        <v>0.06</v>
      </c>
      <c r="K18" s="21">
        <v>0</v>
      </c>
      <c r="L18" s="21">
        <v>37.5</v>
      </c>
      <c r="M18" s="21">
        <v>12.3</v>
      </c>
      <c r="N18" s="21">
        <v>38.7</v>
      </c>
      <c r="O18" s="21">
        <v>1.08</v>
      </c>
      <c r="P18" s="45">
        <v>2.88</v>
      </c>
    </row>
    <row r="19" ht="18" spans="1:16">
      <c r="A19" s="22" t="s">
        <v>40</v>
      </c>
      <c r="B19" s="22"/>
      <c r="C19" s="23"/>
      <c r="D19" s="24">
        <f t="shared" ref="D19:P19" si="0">SUM(D15:D18)</f>
        <v>16.9</v>
      </c>
      <c r="E19" s="24">
        <f t="shared" si="0"/>
        <v>18.3</v>
      </c>
      <c r="F19" s="24">
        <f t="shared" si="0"/>
        <v>56.1</v>
      </c>
      <c r="G19" s="24">
        <f t="shared" si="0"/>
        <v>454.9</v>
      </c>
      <c r="H19" s="24">
        <f t="shared" si="0"/>
        <v>0.26</v>
      </c>
      <c r="I19" s="24">
        <f t="shared" si="0"/>
        <v>0.37</v>
      </c>
      <c r="J19" s="24">
        <f t="shared" si="0"/>
        <v>2.01</v>
      </c>
      <c r="K19" s="24">
        <f t="shared" si="0"/>
        <v>119.88</v>
      </c>
      <c r="L19" s="24">
        <f t="shared" si="0"/>
        <v>465.4</v>
      </c>
      <c r="M19" s="24">
        <f t="shared" si="0"/>
        <v>60.5</v>
      </c>
      <c r="N19" s="24">
        <f t="shared" si="0"/>
        <v>419.2</v>
      </c>
      <c r="O19" s="24">
        <f t="shared" si="0"/>
        <v>3.01</v>
      </c>
      <c r="P19" s="46">
        <f t="shared" si="0"/>
        <v>86.45</v>
      </c>
    </row>
    <row r="20" ht="18" spans="1:16">
      <c r="A20" s="25" t="s">
        <v>41</v>
      </c>
      <c r="B20" s="25"/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16"/>
    </row>
    <row r="21" ht="18" spans="1:16">
      <c r="A21" s="20" t="s">
        <v>42</v>
      </c>
      <c r="B21" s="20" t="s">
        <v>43</v>
      </c>
      <c r="C21" s="21">
        <v>60</v>
      </c>
      <c r="D21" s="21">
        <v>0.8</v>
      </c>
      <c r="E21" s="21">
        <v>7.6</v>
      </c>
      <c r="F21" s="21">
        <v>2.2</v>
      </c>
      <c r="G21" s="21">
        <v>93.1</v>
      </c>
      <c r="H21" s="21">
        <v>0.02</v>
      </c>
      <c r="I21" s="21">
        <v>0.03</v>
      </c>
      <c r="J21" s="21">
        <v>17.3</v>
      </c>
      <c r="K21" s="21">
        <v>30.5</v>
      </c>
      <c r="L21" s="21">
        <v>22</v>
      </c>
      <c r="M21" s="21">
        <v>9.3</v>
      </c>
      <c r="N21" s="21">
        <v>27</v>
      </c>
      <c r="O21" s="21">
        <v>0.48</v>
      </c>
      <c r="P21" s="47">
        <v>10.69</v>
      </c>
    </row>
    <row r="22" ht="18" spans="1:16">
      <c r="A22" s="20" t="s">
        <v>44</v>
      </c>
      <c r="B22" s="20" t="s">
        <v>45</v>
      </c>
      <c r="C22" s="21">
        <v>55</v>
      </c>
      <c r="D22" s="21">
        <v>7.8</v>
      </c>
      <c r="E22" s="21">
        <v>4.1</v>
      </c>
      <c r="F22" s="21">
        <v>6.7</v>
      </c>
      <c r="G22" s="21">
        <v>90.3</v>
      </c>
      <c r="H22" s="21">
        <v>0.03</v>
      </c>
      <c r="I22" s="21">
        <v>0.04</v>
      </c>
      <c r="J22" s="21">
        <v>0.3</v>
      </c>
      <c r="K22" s="21">
        <v>3.1</v>
      </c>
      <c r="L22" s="21">
        <v>14.7</v>
      </c>
      <c r="M22" s="21">
        <v>32</v>
      </c>
      <c r="N22" s="21">
        <v>72</v>
      </c>
      <c r="O22" s="21">
        <v>0.7</v>
      </c>
      <c r="P22" s="47">
        <v>40</v>
      </c>
    </row>
    <row r="23" ht="18.5" customHeight="1" spans="1:16">
      <c r="A23" s="20" t="s">
        <v>46</v>
      </c>
      <c r="B23" s="20" t="s">
        <v>47</v>
      </c>
      <c r="C23" s="21">
        <v>120</v>
      </c>
      <c r="D23" s="21">
        <v>9.5</v>
      </c>
      <c r="E23" s="21">
        <v>3.1</v>
      </c>
      <c r="F23" s="21">
        <v>35.1</v>
      </c>
      <c r="G23" s="21">
        <v>183.8</v>
      </c>
      <c r="H23" s="21">
        <v>0.4</v>
      </c>
      <c r="I23" s="21">
        <v>0.07</v>
      </c>
      <c r="J23" s="21">
        <v>0</v>
      </c>
      <c r="K23" s="21">
        <v>0.7</v>
      </c>
      <c r="L23" s="21">
        <v>62.4</v>
      </c>
      <c r="M23" s="21">
        <v>56</v>
      </c>
      <c r="N23" s="21">
        <v>172</v>
      </c>
      <c r="O23" s="21">
        <v>3.6</v>
      </c>
      <c r="P23" s="47">
        <v>15</v>
      </c>
    </row>
    <row r="24" ht="18" spans="1:16">
      <c r="A24" s="20" t="s">
        <v>48</v>
      </c>
      <c r="B24" s="20" t="s">
        <v>49</v>
      </c>
      <c r="C24" s="21">
        <v>200</v>
      </c>
      <c r="D24" s="21">
        <v>0.5</v>
      </c>
      <c r="E24" s="21">
        <v>0</v>
      </c>
      <c r="F24" s="21">
        <v>19.8</v>
      </c>
      <c r="G24" s="21">
        <v>81</v>
      </c>
      <c r="H24" s="21">
        <v>0</v>
      </c>
      <c r="I24" s="21">
        <v>0</v>
      </c>
      <c r="J24" s="21">
        <v>0.02</v>
      </c>
      <c r="K24" s="21">
        <v>15</v>
      </c>
      <c r="L24" s="21">
        <v>50</v>
      </c>
      <c r="M24" s="21">
        <v>2.1</v>
      </c>
      <c r="N24" s="21">
        <v>4.3</v>
      </c>
      <c r="O24" s="21">
        <v>0.09</v>
      </c>
      <c r="P24" s="47">
        <v>15</v>
      </c>
    </row>
    <row r="25" ht="18" spans="1:16">
      <c r="A25" s="20" t="s">
        <v>38</v>
      </c>
      <c r="B25" s="20" t="s">
        <v>39</v>
      </c>
      <c r="C25" s="21">
        <v>60</v>
      </c>
      <c r="D25" s="21">
        <v>2.6</v>
      </c>
      <c r="E25" s="21">
        <v>0.4</v>
      </c>
      <c r="F25" s="21">
        <v>17.9</v>
      </c>
      <c r="G25" s="21">
        <v>83.4</v>
      </c>
      <c r="H25" s="21">
        <v>0.14</v>
      </c>
      <c r="I25" s="21">
        <v>0.1</v>
      </c>
      <c r="J25" s="21">
        <v>0.07</v>
      </c>
      <c r="K25" s="21">
        <v>0</v>
      </c>
      <c r="L25" s="21">
        <v>43.8</v>
      </c>
      <c r="M25" s="21">
        <v>14.4</v>
      </c>
      <c r="N25" s="21">
        <v>45.2</v>
      </c>
      <c r="O25" s="21">
        <v>1.3</v>
      </c>
      <c r="P25" s="47">
        <v>5.76</v>
      </c>
    </row>
    <row r="26" ht="18" spans="1:16">
      <c r="A26" s="22" t="s">
        <v>50</v>
      </c>
      <c r="B26" s="22"/>
      <c r="C26" s="23"/>
      <c r="D26" s="27">
        <f t="shared" ref="D26:O26" si="1">SUM(D22:D25)</f>
        <v>20.4</v>
      </c>
      <c r="E26" s="27">
        <f t="shared" si="1"/>
        <v>7.6</v>
      </c>
      <c r="F26" s="27">
        <f t="shared" si="1"/>
        <v>79.5</v>
      </c>
      <c r="G26" s="27">
        <f t="shared" si="1"/>
        <v>438.5</v>
      </c>
      <c r="H26" s="27">
        <f t="shared" si="1"/>
        <v>0.57</v>
      </c>
      <c r="I26" s="27">
        <f t="shared" si="1"/>
        <v>0.21</v>
      </c>
      <c r="J26" s="27">
        <f t="shared" si="1"/>
        <v>0.39</v>
      </c>
      <c r="K26" s="27">
        <f t="shared" si="1"/>
        <v>18.8</v>
      </c>
      <c r="L26" s="27">
        <f t="shared" si="1"/>
        <v>170.9</v>
      </c>
      <c r="M26" s="27">
        <f t="shared" si="1"/>
        <v>104.5</v>
      </c>
      <c r="N26" s="27">
        <f t="shared" si="1"/>
        <v>293.5</v>
      </c>
      <c r="O26" s="27">
        <f t="shared" si="1"/>
        <v>5.69</v>
      </c>
      <c r="P26" s="48">
        <f>SUM(P21:P25)</f>
        <v>86.45</v>
      </c>
    </row>
    <row r="27" ht="18" spans="1:16">
      <c r="A27" s="25" t="s">
        <v>51</v>
      </c>
      <c r="B27" s="25"/>
      <c r="C27" s="28"/>
      <c r="D27" s="29">
        <f t="shared" ref="D27:P27" si="2">D26+D19</f>
        <v>37.3</v>
      </c>
      <c r="E27" s="29">
        <f t="shared" si="2"/>
        <v>25.9</v>
      </c>
      <c r="F27" s="29">
        <f t="shared" si="2"/>
        <v>135.6</v>
      </c>
      <c r="G27" s="29">
        <f t="shared" si="2"/>
        <v>893.4</v>
      </c>
      <c r="H27" s="29">
        <f t="shared" si="2"/>
        <v>0.83</v>
      </c>
      <c r="I27" s="29">
        <f t="shared" si="2"/>
        <v>0.58</v>
      </c>
      <c r="J27" s="29">
        <f t="shared" si="2"/>
        <v>2.4</v>
      </c>
      <c r="K27" s="29">
        <f t="shared" si="2"/>
        <v>138.68</v>
      </c>
      <c r="L27" s="29">
        <f t="shared" si="2"/>
        <v>636.3</v>
      </c>
      <c r="M27" s="29">
        <f t="shared" si="2"/>
        <v>165</v>
      </c>
      <c r="N27" s="29">
        <f t="shared" si="2"/>
        <v>712.7</v>
      </c>
      <c r="O27" s="29">
        <f t="shared" si="2"/>
        <v>8.7</v>
      </c>
      <c r="P27" s="49">
        <f t="shared" si="2"/>
        <v>172.9</v>
      </c>
    </row>
    <row r="28" ht="14" customHeight="1" spans="1:16">
      <c r="A28" s="30"/>
      <c r="B28" s="30"/>
      <c r="C28" s="3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ht="18" spans="1:16">
      <c r="A29" s="32" t="s">
        <v>52</v>
      </c>
      <c r="B29" s="33"/>
      <c r="C29" s="14"/>
      <c r="D29" s="31"/>
      <c r="E29" s="34" t="s">
        <v>53</v>
      </c>
      <c r="F29" s="35"/>
      <c r="G29" s="35"/>
      <c r="H29" s="35"/>
      <c r="I29" s="35"/>
      <c r="J29" s="50"/>
      <c r="K29" s="50"/>
      <c r="L29" s="50"/>
      <c r="M29" s="50"/>
      <c r="N29" s="50"/>
      <c r="O29" s="50"/>
      <c r="P29" s="50"/>
    </row>
    <row r="30" ht="18" spans="1:16">
      <c r="A30" s="32" t="s">
        <v>54</v>
      </c>
      <c r="B30" s="33"/>
      <c r="C30" s="14"/>
      <c r="D30" s="31"/>
      <c r="E30" s="35"/>
      <c r="F30" s="35"/>
      <c r="G30" s="35"/>
      <c r="H30" s="35"/>
      <c r="I30" s="35"/>
      <c r="J30" s="31"/>
      <c r="K30" s="31"/>
      <c r="L30" s="31"/>
      <c r="M30" s="31"/>
      <c r="N30" s="31"/>
      <c r="O30" s="31"/>
      <c r="P30" s="31"/>
    </row>
    <row r="31" ht="18" spans="1:16">
      <c r="A31" s="32" t="s">
        <v>55</v>
      </c>
      <c r="B31" s="33"/>
      <c r="C31" s="14"/>
      <c r="D31" s="31"/>
      <c r="E31" s="34" t="s">
        <v>56</v>
      </c>
      <c r="F31" s="35"/>
      <c r="G31" s="35"/>
      <c r="H31" s="36"/>
      <c r="I31" s="36"/>
      <c r="J31" s="50"/>
      <c r="K31" s="50"/>
      <c r="L31" s="50"/>
      <c r="M31" s="50"/>
      <c r="N31" s="50"/>
      <c r="O31" s="50"/>
      <c r="P31" s="50"/>
    </row>
    <row r="32" ht="18" spans="1:16">
      <c r="A32" s="32" t="s">
        <v>57</v>
      </c>
      <c r="B32" s="33"/>
      <c r="C32" s="14"/>
      <c r="D32" s="31"/>
      <c r="E32" s="34"/>
      <c r="F32" s="35"/>
      <c r="G32" s="35"/>
      <c r="H32" s="35"/>
      <c r="I32" s="35"/>
      <c r="J32" s="31"/>
      <c r="K32" s="31"/>
      <c r="L32" s="31"/>
      <c r="M32" s="31"/>
      <c r="N32" s="31"/>
      <c r="O32" s="31"/>
      <c r="P32" s="31"/>
    </row>
    <row r="33" ht="18" spans="1:16">
      <c r="A33" s="4"/>
      <c r="B33" s="4"/>
      <c r="C33" s="3"/>
      <c r="D33" s="31"/>
      <c r="E33" s="34"/>
      <c r="F33" s="35"/>
      <c r="G33" s="35"/>
      <c r="H33" s="35"/>
      <c r="I33" s="35"/>
      <c r="J33" s="31"/>
      <c r="K33" s="31"/>
      <c r="L33" s="31"/>
      <c r="M33" s="31"/>
      <c r="N33" s="31"/>
      <c r="O33" s="31"/>
      <c r="P33" s="31"/>
    </row>
    <row r="34" ht="18" spans="1:16">
      <c r="A34" s="4"/>
      <c r="B34" s="4"/>
      <c r="C34" s="3"/>
      <c r="D34" s="31"/>
      <c r="E34" s="34"/>
      <c r="F34" s="35"/>
      <c r="G34" s="35"/>
      <c r="H34" s="35"/>
      <c r="I34" s="35"/>
      <c r="J34" s="31"/>
      <c r="K34" s="31"/>
      <c r="L34" s="31"/>
      <c r="M34" s="31"/>
      <c r="N34" s="31"/>
      <c r="O34" s="31"/>
      <c r="P34" s="31"/>
    </row>
    <row r="35" ht="18" spans="1:16">
      <c r="A35" s="4"/>
      <c r="B35" s="4"/>
      <c r="C35" s="3"/>
      <c r="D35" s="31"/>
      <c r="E35" s="34"/>
      <c r="F35" s="35"/>
      <c r="G35" s="35"/>
      <c r="H35" s="35"/>
      <c r="I35" s="35"/>
      <c r="J35" s="31"/>
      <c r="K35" s="31"/>
      <c r="L35" s="31"/>
      <c r="M35" s="31"/>
      <c r="N35" s="31"/>
      <c r="O35" s="31"/>
      <c r="P35" s="31"/>
    </row>
    <row r="36" ht="18" spans="1:16">
      <c r="A36" s="4"/>
      <c r="B36" s="4"/>
      <c r="C36" s="3"/>
      <c r="D36" s="31"/>
      <c r="E36" s="34"/>
      <c r="F36" s="35"/>
      <c r="G36" s="35"/>
      <c r="H36" s="35"/>
      <c r="I36" s="35"/>
      <c r="J36" s="31"/>
      <c r="K36" s="31"/>
      <c r="L36" s="31"/>
      <c r="M36" s="31"/>
      <c r="N36" s="31"/>
      <c r="O36" s="31"/>
      <c r="P36" s="31"/>
    </row>
    <row r="37" ht="18" spans="1:16">
      <c r="A37" s="4"/>
      <c r="B37" s="4"/>
      <c r="C37" s="3"/>
      <c r="D37" s="31"/>
      <c r="E37" s="34"/>
      <c r="F37" s="35"/>
      <c r="G37" s="35"/>
      <c r="H37" s="35"/>
      <c r="I37" s="35"/>
      <c r="J37" s="31"/>
      <c r="K37" s="31"/>
      <c r="L37" s="31"/>
      <c r="M37" s="31"/>
      <c r="N37" s="31"/>
      <c r="O37" s="31"/>
      <c r="P37" s="31"/>
    </row>
    <row r="38" ht="27" customHeight="1" spans="1:16">
      <c r="A38" s="3" t="s">
        <v>143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ht="15.5" customHeight="1" spans="1:16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ht="18" spans="1:16">
      <c r="A40" s="4" t="s">
        <v>1</v>
      </c>
      <c r="B40" s="4"/>
      <c r="C40" s="3"/>
      <c r="D40" s="3"/>
      <c r="E40" s="3"/>
      <c r="F40" s="3"/>
      <c r="G40" s="3"/>
      <c r="H40" s="4" t="s">
        <v>1</v>
      </c>
      <c r="I40" s="42"/>
      <c r="J40" s="42"/>
      <c r="K40" s="42"/>
      <c r="L40" s="42"/>
      <c r="M40" s="42"/>
      <c r="N40" s="42"/>
      <c r="O40" s="42"/>
      <c r="P40" s="42"/>
    </row>
    <row r="41" ht="18" spans="1:16">
      <c r="A41" s="4" t="s">
        <v>2</v>
      </c>
      <c r="B41" s="4"/>
      <c r="C41" s="3"/>
      <c r="D41" s="3"/>
      <c r="E41" s="3"/>
      <c r="F41" s="3"/>
      <c r="G41" s="3"/>
      <c r="H41" s="4" t="s">
        <v>144</v>
      </c>
      <c r="I41" s="42"/>
      <c r="J41" s="42"/>
      <c r="K41" s="42"/>
      <c r="L41" s="42"/>
      <c r="M41" s="42"/>
      <c r="N41" s="42"/>
      <c r="O41" s="42"/>
      <c r="P41" s="42"/>
    </row>
    <row r="42" ht="18" spans="1:16">
      <c r="A42" s="5" t="s">
        <v>4</v>
      </c>
      <c r="B42" s="5"/>
      <c r="C42" s="6"/>
      <c r="D42" s="5"/>
      <c r="E42" s="5"/>
      <c r="F42" s="5"/>
      <c r="G42" s="5"/>
      <c r="H42" s="5" t="s">
        <v>145</v>
      </c>
      <c r="I42"/>
      <c r="J42"/>
      <c r="K42"/>
      <c r="L42"/>
      <c r="M42"/>
      <c r="N42"/>
      <c r="O42"/>
      <c r="P42"/>
    </row>
    <row r="43" ht="18" spans="1:16">
      <c r="A43" s="5" t="s">
        <v>6</v>
      </c>
      <c r="B43" s="5"/>
      <c r="C43" s="6"/>
      <c r="D43" s="5"/>
      <c r="E43" s="5"/>
      <c r="F43" s="5"/>
      <c r="G43" s="5"/>
      <c r="H43" s="5" t="s">
        <v>6</v>
      </c>
      <c r="I43"/>
      <c r="J43"/>
      <c r="K43" s="5"/>
      <c r="L43" s="5"/>
      <c r="M43" s="5"/>
      <c r="N43" s="5"/>
      <c r="O43" s="5"/>
      <c r="P43" s="5"/>
    </row>
    <row r="44" ht="25.2" spans="1:16">
      <c r="A44" s="7" t="s">
        <v>7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ht="20.4" spans="1:16">
      <c r="A45" s="8" t="s">
        <v>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ht="20.4" spans="1:16">
      <c r="A46" s="8"/>
      <c r="B46" s="8"/>
      <c r="C46" s="8"/>
      <c r="D46" s="8"/>
      <c r="E46" s="8"/>
      <c r="F46" s="8" t="s">
        <v>9</v>
      </c>
      <c r="G46" s="8"/>
      <c r="H46" s="8"/>
      <c r="I46" s="8"/>
      <c r="J46" s="8"/>
      <c r="K46" s="8"/>
      <c r="L46" s="8"/>
      <c r="M46" s="8"/>
      <c r="N46" s="8"/>
      <c r="O46" s="8"/>
      <c r="P46" s="8"/>
    </row>
    <row r="47" ht="20.4" spans="1:16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ht="18" customHeight="1" spans="1:32">
      <c r="A48" s="9" t="s">
        <v>58</v>
      </c>
      <c r="B48" s="10" t="s">
        <v>11</v>
      </c>
      <c r="C48" s="10" t="s">
        <v>12</v>
      </c>
      <c r="D48" s="11" t="s">
        <v>13</v>
      </c>
      <c r="E48" s="12"/>
      <c r="F48" s="13"/>
      <c r="G48" s="10" t="s">
        <v>14</v>
      </c>
      <c r="H48" s="11" t="s">
        <v>15</v>
      </c>
      <c r="I48" s="12"/>
      <c r="J48" s="12"/>
      <c r="K48" s="12"/>
      <c r="L48" s="11" t="s">
        <v>16</v>
      </c>
      <c r="M48" s="12"/>
      <c r="N48" s="12"/>
      <c r="O48" s="13"/>
      <c r="P48" s="43" t="s">
        <v>17</v>
      </c>
      <c r="Q48" s="51"/>
      <c r="R48" s="52"/>
      <c r="S48" s="52"/>
      <c r="T48" s="3"/>
      <c r="U48" s="3"/>
      <c r="V48" s="3"/>
      <c r="W48" s="52"/>
      <c r="X48" s="3"/>
      <c r="Y48" s="3"/>
      <c r="Z48" s="3"/>
      <c r="AA48" s="3"/>
      <c r="AB48" s="3"/>
      <c r="AC48" s="3"/>
      <c r="AD48" s="3"/>
      <c r="AE48" s="3"/>
      <c r="AF48" s="3"/>
    </row>
    <row r="49" ht="18" spans="1:32">
      <c r="A49" s="14" t="s">
        <v>18</v>
      </c>
      <c r="B49" s="15"/>
      <c r="C49" s="15"/>
      <c r="D49" s="14" t="s">
        <v>19</v>
      </c>
      <c r="E49" s="14" t="s">
        <v>20</v>
      </c>
      <c r="F49" s="14" t="s">
        <v>21</v>
      </c>
      <c r="G49" s="15"/>
      <c r="H49" s="14" t="s">
        <v>22</v>
      </c>
      <c r="I49" s="14" t="s">
        <v>23</v>
      </c>
      <c r="J49" s="14" t="s">
        <v>24</v>
      </c>
      <c r="K49" s="14" t="s">
        <v>25</v>
      </c>
      <c r="L49" s="14" t="s">
        <v>26</v>
      </c>
      <c r="M49" s="14" t="s">
        <v>27</v>
      </c>
      <c r="N49" s="14" t="s">
        <v>28</v>
      </c>
      <c r="O49" s="14" t="s">
        <v>29</v>
      </c>
      <c r="P49" s="44"/>
      <c r="Q49" s="3"/>
      <c r="R49" s="52"/>
      <c r="S49" s="52"/>
      <c r="T49" s="3"/>
      <c r="U49" s="3"/>
      <c r="V49" s="3"/>
      <c r="W49" s="52"/>
      <c r="X49" s="3"/>
      <c r="Y49" s="3"/>
      <c r="Z49" s="3"/>
      <c r="AA49" s="3"/>
      <c r="AB49" s="3"/>
      <c r="AC49" s="3"/>
      <c r="AD49" s="3"/>
      <c r="AE49" s="3"/>
      <c r="AF49" s="3"/>
    </row>
    <row r="50" ht="18" spans="1:32">
      <c r="A50" s="16" t="s">
        <v>59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</row>
    <row r="51" ht="18" spans="1:32">
      <c r="A51" s="18" t="s">
        <v>31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</row>
    <row r="52" ht="18" spans="1:32">
      <c r="A52" s="20" t="s">
        <v>34</v>
      </c>
      <c r="B52" s="20" t="s">
        <v>35</v>
      </c>
      <c r="C52" s="21">
        <v>15</v>
      </c>
      <c r="D52" s="21">
        <v>3.5</v>
      </c>
      <c r="E52" s="21">
        <v>4.4</v>
      </c>
      <c r="F52" s="21">
        <v>0</v>
      </c>
      <c r="G52" s="21">
        <v>53.8</v>
      </c>
      <c r="H52" s="21">
        <v>0.01</v>
      </c>
      <c r="I52" s="21">
        <v>0.05</v>
      </c>
      <c r="J52" s="21">
        <v>0.11</v>
      </c>
      <c r="K52" s="21">
        <v>39</v>
      </c>
      <c r="L52" s="21">
        <v>132</v>
      </c>
      <c r="M52" s="21">
        <v>5.3</v>
      </c>
      <c r="N52" s="21">
        <v>75</v>
      </c>
      <c r="O52" s="21">
        <v>0.15</v>
      </c>
      <c r="P52" s="45">
        <v>20</v>
      </c>
      <c r="Q52" s="53"/>
      <c r="R52" s="53"/>
      <c r="S52" s="54"/>
      <c r="T52" s="54"/>
      <c r="U52" s="54"/>
      <c r="V52" s="54"/>
      <c r="W52" s="54"/>
      <c r="X52" s="54"/>
      <c r="Y52" s="54"/>
      <c r="Z52" s="54"/>
      <c r="AA52" s="57"/>
      <c r="AB52" s="54"/>
      <c r="AC52" s="54"/>
      <c r="AD52" s="54"/>
      <c r="AE52" s="54"/>
      <c r="AF52" s="35"/>
    </row>
    <row r="53" ht="18" spans="1:32">
      <c r="A53" s="20">
        <v>188</v>
      </c>
      <c r="B53" s="37" t="s">
        <v>60</v>
      </c>
      <c r="C53" s="21">
        <v>200</v>
      </c>
      <c r="D53" s="21">
        <v>8.39</v>
      </c>
      <c r="E53" s="21">
        <v>9.7</v>
      </c>
      <c r="F53" s="21">
        <v>38.62</v>
      </c>
      <c r="G53" s="21">
        <v>269.44</v>
      </c>
      <c r="H53" s="21">
        <v>0.35</v>
      </c>
      <c r="I53" s="21">
        <v>0.09</v>
      </c>
      <c r="J53" s="21">
        <v>0</v>
      </c>
      <c r="K53" s="21">
        <v>0.03</v>
      </c>
      <c r="L53" s="21">
        <v>55.96</v>
      </c>
      <c r="M53" s="21">
        <v>128.65</v>
      </c>
      <c r="N53" s="21">
        <v>29.4</v>
      </c>
      <c r="O53" s="21">
        <v>0.81</v>
      </c>
      <c r="P53" s="45">
        <v>40</v>
      </c>
      <c r="Q53" s="53"/>
      <c r="R53" s="53"/>
      <c r="S53" s="54"/>
      <c r="T53" s="54"/>
      <c r="U53" s="54"/>
      <c r="V53" s="54"/>
      <c r="W53" s="54"/>
      <c r="X53" s="54"/>
      <c r="Y53" s="54"/>
      <c r="Z53" s="54"/>
      <c r="AA53" s="57"/>
      <c r="AB53" s="54"/>
      <c r="AC53" s="54"/>
      <c r="AD53" s="54"/>
      <c r="AE53" s="54"/>
      <c r="AF53" s="35"/>
    </row>
    <row r="54" ht="18" spans="1:32">
      <c r="A54" s="20" t="s">
        <v>61</v>
      </c>
      <c r="B54" s="20" t="s">
        <v>62</v>
      </c>
      <c r="C54" s="21">
        <v>30</v>
      </c>
      <c r="D54" s="21">
        <v>1.6</v>
      </c>
      <c r="E54" s="21">
        <v>1.4</v>
      </c>
      <c r="F54" s="21">
        <v>12.6</v>
      </c>
      <c r="G54" s="21">
        <v>69.7</v>
      </c>
      <c r="H54" s="21">
        <v>0.01</v>
      </c>
      <c r="I54" s="21">
        <v>0.05</v>
      </c>
      <c r="J54" s="21">
        <v>0.05</v>
      </c>
      <c r="K54" s="21">
        <v>3.9</v>
      </c>
      <c r="L54" s="21">
        <v>40.4</v>
      </c>
      <c r="M54" s="21">
        <v>15.2</v>
      </c>
      <c r="N54" s="21">
        <v>43.1</v>
      </c>
      <c r="O54" s="21">
        <v>0.6</v>
      </c>
      <c r="P54" s="45">
        <v>13.57</v>
      </c>
      <c r="Q54" s="53"/>
      <c r="R54" s="53"/>
      <c r="S54" s="54"/>
      <c r="T54" s="54"/>
      <c r="U54" s="54"/>
      <c r="V54" s="54"/>
      <c r="W54" s="54"/>
      <c r="X54" s="54"/>
      <c r="Y54" s="57"/>
      <c r="Z54" s="57"/>
      <c r="AA54" s="54"/>
      <c r="AB54" s="54"/>
      <c r="AC54" s="54"/>
      <c r="AD54" s="54"/>
      <c r="AE54" s="54"/>
      <c r="AF54" s="35"/>
    </row>
    <row r="55" ht="18" spans="1:32">
      <c r="A55" s="20" t="s">
        <v>63</v>
      </c>
      <c r="B55" s="20" t="s">
        <v>64</v>
      </c>
      <c r="C55" s="21">
        <v>200</v>
      </c>
      <c r="D55" s="21">
        <v>1.6</v>
      </c>
      <c r="E55" s="21">
        <v>1.1</v>
      </c>
      <c r="F55" s="21">
        <v>8.7</v>
      </c>
      <c r="G55" s="21">
        <v>50.9</v>
      </c>
      <c r="H55" s="21">
        <v>0.01</v>
      </c>
      <c r="I55" s="21">
        <v>0.07</v>
      </c>
      <c r="J55" s="21">
        <v>0.3</v>
      </c>
      <c r="K55" s="21">
        <v>6.9</v>
      </c>
      <c r="L55" s="21">
        <v>57</v>
      </c>
      <c r="M55" s="21">
        <v>9.9</v>
      </c>
      <c r="N55" s="21">
        <v>46</v>
      </c>
      <c r="O55" s="21">
        <v>0.77</v>
      </c>
      <c r="P55" s="45">
        <v>10</v>
      </c>
      <c r="Q55" s="53"/>
      <c r="R55" s="53"/>
      <c r="S55" s="54"/>
      <c r="T55" s="54"/>
      <c r="U55" s="54"/>
      <c r="V55" s="54"/>
      <c r="W55" s="54"/>
      <c r="X55" s="54"/>
      <c r="Y55" s="54"/>
      <c r="Z55" s="54"/>
      <c r="AA55" s="57"/>
      <c r="AB55" s="54"/>
      <c r="AC55" s="54"/>
      <c r="AD55" s="54"/>
      <c r="AE55" s="54"/>
      <c r="AF55" s="35"/>
    </row>
    <row r="56" ht="18" spans="1:32">
      <c r="A56" s="20" t="s">
        <v>38</v>
      </c>
      <c r="B56" s="20" t="s">
        <v>39</v>
      </c>
      <c r="C56" s="21">
        <v>30</v>
      </c>
      <c r="D56" s="21">
        <v>2.3</v>
      </c>
      <c r="E56" s="21">
        <v>0.2</v>
      </c>
      <c r="F56" s="21">
        <v>15.4</v>
      </c>
      <c r="G56" s="21">
        <v>70.3</v>
      </c>
      <c r="H56" s="21">
        <v>0.12</v>
      </c>
      <c r="I56" s="21">
        <v>0.09</v>
      </c>
      <c r="J56" s="21">
        <v>0.06</v>
      </c>
      <c r="K56" s="21">
        <v>0</v>
      </c>
      <c r="L56" s="21">
        <v>37.5</v>
      </c>
      <c r="M56" s="21">
        <v>12.3</v>
      </c>
      <c r="N56" s="21">
        <v>38.7</v>
      </c>
      <c r="O56" s="21">
        <v>1.08</v>
      </c>
      <c r="P56" s="45">
        <v>2.88</v>
      </c>
      <c r="Q56" s="53"/>
      <c r="R56" s="53"/>
      <c r="S56" s="54"/>
      <c r="T56" s="54"/>
      <c r="U56" s="54"/>
      <c r="V56" s="54"/>
      <c r="W56" s="54"/>
      <c r="X56" s="54"/>
      <c r="Y56" s="54"/>
      <c r="Z56" s="54"/>
      <c r="AA56" s="57"/>
      <c r="AB56" s="54"/>
      <c r="AC56" s="54"/>
      <c r="AD56" s="54"/>
      <c r="AE56" s="54"/>
      <c r="AF56" s="35"/>
    </row>
    <row r="57" ht="18" spans="1:32">
      <c r="A57" s="22" t="s">
        <v>40</v>
      </c>
      <c r="B57" s="22"/>
      <c r="C57" s="23"/>
      <c r="D57" s="24">
        <f t="shared" ref="D57:P57" si="3">SUM(D52:D56)</f>
        <v>17.39</v>
      </c>
      <c r="E57" s="24">
        <f t="shared" si="3"/>
        <v>16.8</v>
      </c>
      <c r="F57" s="24">
        <f t="shared" si="3"/>
        <v>75.32</v>
      </c>
      <c r="G57" s="24">
        <f t="shared" si="3"/>
        <v>514.14</v>
      </c>
      <c r="H57" s="24">
        <f t="shared" si="3"/>
        <v>0.5</v>
      </c>
      <c r="I57" s="24">
        <f t="shared" si="3"/>
        <v>0.35</v>
      </c>
      <c r="J57" s="24">
        <f t="shared" si="3"/>
        <v>0.52</v>
      </c>
      <c r="K57" s="24">
        <f t="shared" si="3"/>
        <v>49.83</v>
      </c>
      <c r="L57" s="24">
        <f t="shared" si="3"/>
        <v>322.86</v>
      </c>
      <c r="M57" s="24">
        <f t="shared" si="3"/>
        <v>171.35</v>
      </c>
      <c r="N57" s="24">
        <f t="shared" si="3"/>
        <v>232.2</v>
      </c>
      <c r="O57" s="24">
        <f t="shared" si="3"/>
        <v>3.41</v>
      </c>
      <c r="P57" s="46">
        <f t="shared" si="3"/>
        <v>86.45</v>
      </c>
      <c r="Q57" s="4"/>
      <c r="R57" s="4"/>
      <c r="S57" s="3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</row>
    <row r="58" ht="18" spans="1:32">
      <c r="A58" s="25" t="s">
        <v>41</v>
      </c>
      <c r="B58" s="25"/>
      <c r="C58" s="25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16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</row>
    <row r="59" ht="18" spans="1:32">
      <c r="A59" s="38" t="s">
        <v>65</v>
      </c>
      <c r="B59" s="38" t="s">
        <v>66</v>
      </c>
      <c r="C59" s="21">
        <v>70</v>
      </c>
      <c r="D59" s="21">
        <v>9.6</v>
      </c>
      <c r="E59" s="21">
        <v>5.2</v>
      </c>
      <c r="F59" s="21">
        <v>4.4</v>
      </c>
      <c r="G59" s="21">
        <v>103</v>
      </c>
      <c r="H59" s="21">
        <v>0.06</v>
      </c>
      <c r="I59" s="21">
        <v>0.06</v>
      </c>
      <c r="J59" s="21">
        <v>1.91</v>
      </c>
      <c r="K59" s="21">
        <v>221</v>
      </c>
      <c r="L59" s="21">
        <v>31</v>
      </c>
      <c r="M59" s="21">
        <v>39</v>
      </c>
      <c r="N59" s="21">
        <v>146</v>
      </c>
      <c r="O59" s="21">
        <v>0.74</v>
      </c>
      <c r="P59" s="47">
        <v>45.69</v>
      </c>
      <c r="Q59" s="53"/>
      <c r="R59" s="53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35"/>
    </row>
    <row r="60" ht="18" spans="1:32">
      <c r="A60" s="38" t="s">
        <v>67</v>
      </c>
      <c r="B60" s="38" t="s">
        <v>68</v>
      </c>
      <c r="C60" s="21">
        <v>150</v>
      </c>
      <c r="D60" s="21">
        <v>3.7</v>
      </c>
      <c r="E60" s="21">
        <v>4.8</v>
      </c>
      <c r="F60" s="21">
        <v>36.5</v>
      </c>
      <c r="G60" s="21">
        <v>203.5</v>
      </c>
      <c r="H60" s="21">
        <v>0.03</v>
      </c>
      <c r="I60" s="21">
        <v>0.03</v>
      </c>
      <c r="J60" s="21">
        <v>0</v>
      </c>
      <c r="K60" s="21">
        <v>18.4</v>
      </c>
      <c r="L60" s="21">
        <v>6.9</v>
      </c>
      <c r="M60" s="21">
        <v>24</v>
      </c>
      <c r="N60" s="21">
        <v>73</v>
      </c>
      <c r="O60" s="21">
        <v>0.49</v>
      </c>
      <c r="P60" s="47">
        <v>20</v>
      </c>
      <c r="Q60" s="53"/>
      <c r="R60" s="53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35"/>
    </row>
    <row r="61" ht="18" spans="1:32">
      <c r="A61" s="38" t="s">
        <v>69</v>
      </c>
      <c r="B61" s="38" t="s">
        <v>70</v>
      </c>
      <c r="C61" s="21">
        <v>20</v>
      </c>
      <c r="D61" s="21">
        <v>0.7</v>
      </c>
      <c r="E61" s="21">
        <v>1.5</v>
      </c>
      <c r="F61" s="21">
        <v>1.9</v>
      </c>
      <c r="G61" s="21">
        <v>23.8</v>
      </c>
      <c r="H61" s="21">
        <v>0.008</v>
      </c>
      <c r="I61" s="21">
        <v>0.026</v>
      </c>
      <c r="J61" s="21">
        <v>0.1</v>
      </c>
      <c r="K61" s="21">
        <v>6.96</v>
      </c>
      <c r="L61" s="21">
        <v>22</v>
      </c>
      <c r="M61" s="21">
        <v>2.6</v>
      </c>
      <c r="N61" s="21">
        <v>17.4</v>
      </c>
      <c r="O61" s="21">
        <v>0.038</v>
      </c>
      <c r="P61" s="47">
        <v>5</v>
      </c>
      <c r="Q61" s="53"/>
      <c r="R61" s="53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35"/>
    </row>
    <row r="62" ht="18" spans="1:32">
      <c r="A62" s="38" t="s">
        <v>71</v>
      </c>
      <c r="B62" s="38" t="s">
        <v>72</v>
      </c>
      <c r="C62" s="21">
        <v>200</v>
      </c>
      <c r="D62" s="21">
        <v>0.6</v>
      </c>
      <c r="E62" s="21">
        <v>0.2</v>
      </c>
      <c r="F62" s="21">
        <v>15.2</v>
      </c>
      <c r="G62" s="21">
        <v>65.3</v>
      </c>
      <c r="H62" s="21">
        <v>0.01</v>
      </c>
      <c r="I62" s="21">
        <v>0.05</v>
      </c>
      <c r="J62" s="21">
        <v>80</v>
      </c>
      <c r="K62" s="21">
        <v>98</v>
      </c>
      <c r="L62" s="21">
        <v>11</v>
      </c>
      <c r="M62" s="21">
        <v>3</v>
      </c>
      <c r="N62" s="21">
        <v>3</v>
      </c>
      <c r="O62" s="21">
        <v>0.54</v>
      </c>
      <c r="P62" s="47">
        <v>10</v>
      </c>
      <c r="Q62" s="53"/>
      <c r="R62" s="53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35"/>
    </row>
    <row r="63" ht="18" spans="1:32">
      <c r="A63" s="38" t="s">
        <v>38</v>
      </c>
      <c r="B63" s="38" t="s">
        <v>39</v>
      </c>
      <c r="C63" s="21">
        <v>60</v>
      </c>
      <c r="D63" s="21">
        <v>4.5</v>
      </c>
      <c r="E63" s="21">
        <v>0.5</v>
      </c>
      <c r="F63" s="21">
        <v>29.5</v>
      </c>
      <c r="G63" s="21">
        <v>140.7</v>
      </c>
      <c r="H63" s="21">
        <v>0.24</v>
      </c>
      <c r="I63" s="21">
        <v>0.02</v>
      </c>
      <c r="J63" s="21">
        <v>0.12</v>
      </c>
      <c r="K63" s="21">
        <v>0</v>
      </c>
      <c r="L63" s="21">
        <v>75</v>
      </c>
      <c r="M63" s="21">
        <v>24.6</v>
      </c>
      <c r="N63" s="21">
        <v>77.4</v>
      </c>
      <c r="O63" s="21">
        <v>2.16</v>
      </c>
      <c r="P63" s="47">
        <v>5.76</v>
      </c>
      <c r="Q63" s="53"/>
      <c r="R63" s="56"/>
      <c r="S63" s="54"/>
      <c r="T63" s="54"/>
      <c r="U63" s="54"/>
      <c r="V63" s="54"/>
      <c r="W63" s="54"/>
      <c r="X63" s="54"/>
      <c r="Y63" s="54"/>
      <c r="Z63" s="54"/>
      <c r="AA63" s="57"/>
      <c r="AB63" s="54"/>
      <c r="AC63" s="54"/>
      <c r="AD63" s="54"/>
      <c r="AE63" s="54"/>
      <c r="AF63" s="35"/>
    </row>
    <row r="64" ht="18" spans="1:32">
      <c r="A64" s="39" t="s">
        <v>50</v>
      </c>
      <c r="B64" s="40"/>
      <c r="C64" s="21"/>
      <c r="D64" s="41">
        <f t="shared" ref="D64:P64" si="4">SUM(D59:D63)</f>
        <v>19.1</v>
      </c>
      <c r="E64" s="41">
        <f t="shared" si="4"/>
        <v>12.2</v>
      </c>
      <c r="F64" s="41">
        <f t="shared" si="4"/>
        <v>87.5</v>
      </c>
      <c r="G64" s="41">
        <f t="shared" si="4"/>
        <v>536.3</v>
      </c>
      <c r="H64" s="41">
        <f t="shared" si="4"/>
        <v>0.348</v>
      </c>
      <c r="I64" s="41">
        <f t="shared" si="4"/>
        <v>0.186</v>
      </c>
      <c r="J64" s="41">
        <f t="shared" si="4"/>
        <v>82.13</v>
      </c>
      <c r="K64" s="41">
        <f t="shared" si="4"/>
        <v>344.36</v>
      </c>
      <c r="L64" s="41">
        <f t="shared" si="4"/>
        <v>145.9</v>
      </c>
      <c r="M64" s="41">
        <f t="shared" si="4"/>
        <v>93.2</v>
      </c>
      <c r="N64" s="41">
        <f t="shared" si="4"/>
        <v>316.8</v>
      </c>
      <c r="O64" s="41">
        <f t="shared" si="4"/>
        <v>3.968</v>
      </c>
      <c r="P64" s="48">
        <f t="shared" si="4"/>
        <v>86.45</v>
      </c>
      <c r="Q64" s="53"/>
      <c r="R64" s="56"/>
      <c r="S64" s="54"/>
      <c r="T64" s="54"/>
      <c r="U64" s="54"/>
      <c r="V64" s="54"/>
      <c r="W64" s="54"/>
      <c r="X64" s="54"/>
      <c r="Y64" s="57"/>
      <c r="Z64" s="57"/>
      <c r="AA64" s="54"/>
      <c r="AB64" s="54"/>
      <c r="AC64" s="54"/>
      <c r="AD64" s="54"/>
      <c r="AE64" s="54"/>
      <c r="AF64" s="35"/>
    </row>
    <row r="65" ht="18" spans="1:32">
      <c r="A65" s="26" t="s">
        <v>51</v>
      </c>
      <c r="B65" s="26"/>
      <c r="C65" s="14"/>
      <c r="D65" s="58">
        <f t="shared" ref="D65:P65" si="5">D64+D57</f>
        <v>36.49</v>
      </c>
      <c r="E65" s="58">
        <f t="shared" si="5"/>
        <v>29</v>
      </c>
      <c r="F65" s="58">
        <f t="shared" si="5"/>
        <v>162.82</v>
      </c>
      <c r="G65" s="58">
        <f t="shared" si="5"/>
        <v>1050.44</v>
      </c>
      <c r="H65" s="58">
        <f t="shared" si="5"/>
        <v>0.848</v>
      </c>
      <c r="I65" s="58">
        <f t="shared" si="5"/>
        <v>0.536</v>
      </c>
      <c r="J65" s="58">
        <f t="shared" si="5"/>
        <v>82.65</v>
      </c>
      <c r="K65" s="58">
        <f t="shared" si="5"/>
        <v>394.19</v>
      </c>
      <c r="L65" s="58">
        <f t="shared" si="5"/>
        <v>468.76</v>
      </c>
      <c r="M65" s="58">
        <f t="shared" si="5"/>
        <v>264.55</v>
      </c>
      <c r="N65" s="58">
        <f t="shared" si="5"/>
        <v>549</v>
      </c>
      <c r="O65" s="58">
        <f t="shared" si="5"/>
        <v>7.378</v>
      </c>
      <c r="P65" s="58">
        <f t="shared" si="5"/>
        <v>172.9</v>
      </c>
      <c r="Q65" s="4"/>
      <c r="R65" s="4"/>
      <c r="S65" s="3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</row>
    <row r="66" ht="18" spans="1:32">
      <c r="A66" s="5"/>
      <c r="B66" s="5"/>
      <c r="C66" s="6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30"/>
      <c r="R66" s="30"/>
      <c r="S66" s="3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</row>
    <row r="67" ht="18" spans="1:16">
      <c r="A67" s="32" t="s">
        <v>52</v>
      </c>
      <c r="B67" s="33"/>
      <c r="C67" s="14"/>
      <c r="D67" s="31"/>
      <c r="E67" s="34" t="s">
        <v>53</v>
      </c>
      <c r="F67" s="35"/>
      <c r="G67" s="35"/>
      <c r="H67" s="35"/>
      <c r="I67" s="35"/>
      <c r="J67" s="50"/>
      <c r="K67" s="50"/>
      <c r="L67" s="50"/>
      <c r="M67" s="50"/>
      <c r="N67" s="50"/>
      <c r="O67" s="50"/>
      <c r="P67" s="50"/>
    </row>
    <row r="68" ht="18" spans="1:16">
      <c r="A68" s="32" t="s">
        <v>54</v>
      </c>
      <c r="B68" s="33"/>
      <c r="C68" s="14"/>
      <c r="D68" s="31"/>
      <c r="E68" s="35"/>
      <c r="F68" s="35"/>
      <c r="G68" s="35"/>
      <c r="H68" s="35"/>
      <c r="I68" s="35"/>
      <c r="J68" s="31"/>
      <c r="K68" s="31"/>
      <c r="L68" s="31"/>
      <c r="M68" s="31"/>
      <c r="N68" s="31"/>
      <c r="O68" s="31"/>
      <c r="P68" s="31"/>
    </row>
    <row r="69" ht="18" spans="1:16">
      <c r="A69" s="32" t="s">
        <v>55</v>
      </c>
      <c r="B69" s="33"/>
      <c r="C69" s="14"/>
      <c r="D69" s="31"/>
      <c r="E69" s="34" t="s">
        <v>56</v>
      </c>
      <c r="F69" s="35"/>
      <c r="G69" s="35"/>
      <c r="H69" s="36"/>
      <c r="I69" s="36"/>
      <c r="J69" s="50"/>
      <c r="K69" s="50"/>
      <c r="L69" s="50"/>
      <c r="M69" s="50"/>
      <c r="N69" s="50"/>
      <c r="O69" s="50"/>
      <c r="P69" s="50"/>
    </row>
    <row r="70" ht="18" spans="1:16">
      <c r="A70" s="32" t="s">
        <v>57</v>
      </c>
      <c r="B70" s="33"/>
      <c r="C70" s="14"/>
      <c r="D70" s="31"/>
      <c r="E70" s="34"/>
      <c r="F70" s="35"/>
      <c r="G70" s="35"/>
      <c r="H70" s="35"/>
      <c r="I70" s="35"/>
      <c r="J70" s="31"/>
      <c r="K70" s="31"/>
      <c r="L70" s="31"/>
      <c r="M70" s="31"/>
      <c r="N70" s="31"/>
      <c r="O70" s="31"/>
      <c r="P70" s="31"/>
    </row>
    <row r="71" ht="18" spans="1:16">
      <c r="A71" s="4"/>
      <c r="B71" s="4"/>
      <c r="C71" s="3"/>
      <c r="D71" s="31"/>
      <c r="E71" s="34"/>
      <c r="F71" s="35"/>
      <c r="G71" s="35"/>
      <c r="H71" s="35"/>
      <c r="I71" s="35"/>
      <c r="J71" s="31"/>
      <c r="K71" s="31"/>
      <c r="L71" s="31"/>
      <c r="M71" s="31"/>
      <c r="N71" s="31"/>
      <c r="O71" s="31"/>
      <c r="P71" s="31"/>
    </row>
    <row r="72" ht="18" spans="1:16">
      <c r="A72" s="4"/>
      <c r="B72" s="4"/>
      <c r="C72" s="3"/>
      <c r="D72" s="31"/>
      <c r="E72" s="34"/>
      <c r="F72" s="35"/>
      <c r="G72" s="35"/>
      <c r="H72" s="35"/>
      <c r="I72" s="35"/>
      <c r="J72" s="31"/>
      <c r="K72" s="31"/>
      <c r="L72" s="31"/>
      <c r="M72" s="31"/>
      <c r="N72" s="31"/>
      <c r="O72" s="31"/>
      <c r="P72" s="31"/>
    </row>
    <row r="73" ht="18" spans="1:16">
      <c r="A73" s="4"/>
      <c r="B73" s="4"/>
      <c r="C73" s="3"/>
      <c r="D73" s="31"/>
      <c r="E73" s="34"/>
      <c r="F73" s="35"/>
      <c r="G73" s="35"/>
      <c r="H73" s="35"/>
      <c r="I73" s="35"/>
      <c r="J73" s="31"/>
      <c r="K73" s="31"/>
      <c r="L73" s="31"/>
      <c r="M73" s="31"/>
      <c r="N73" s="31"/>
      <c r="O73" s="31"/>
      <c r="P73" s="31"/>
    </row>
    <row r="74" ht="18" spans="1:16">
      <c r="A74" s="4"/>
      <c r="B74" s="4"/>
      <c r="C74" s="3"/>
      <c r="D74" s="31"/>
      <c r="E74" s="34"/>
      <c r="F74" s="35"/>
      <c r="G74" s="35"/>
      <c r="H74" s="35"/>
      <c r="I74" s="35"/>
      <c r="J74" s="31"/>
      <c r="K74" s="31"/>
      <c r="L74" s="31"/>
      <c r="M74" s="31"/>
      <c r="N74" s="31"/>
      <c r="O74" s="31"/>
      <c r="P74" s="31"/>
    </row>
    <row r="75" ht="22.5" customHeight="1" spans="1:16">
      <c r="A75" s="4"/>
      <c r="B75" s="4"/>
      <c r="C75" s="3"/>
      <c r="D75" s="31"/>
      <c r="E75" s="34"/>
      <c r="F75" s="35"/>
      <c r="G75" s="35"/>
      <c r="H75" s="35"/>
      <c r="I75" s="35"/>
      <c r="J75" s="31"/>
      <c r="K75" s="31"/>
      <c r="L75" s="31"/>
      <c r="M75" s="31"/>
      <c r="N75" s="31"/>
      <c r="O75" s="31"/>
      <c r="P75" s="31"/>
    </row>
    <row r="76" ht="6.5" customHeight="1" spans="1:16">
      <c r="A76" s="3" t="s">
        <v>143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ht="18" spans="1:16">
      <c r="A78" s="4" t="s">
        <v>1</v>
      </c>
      <c r="B78" s="4"/>
      <c r="C78" s="3"/>
      <c r="D78" s="3"/>
      <c r="E78" s="3"/>
      <c r="F78" s="3"/>
      <c r="G78" s="3"/>
      <c r="H78" s="4" t="s">
        <v>1</v>
      </c>
      <c r="I78" s="42"/>
      <c r="J78" s="42"/>
      <c r="K78" s="42"/>
      <c r="L78" s="42"/>
      <c r="M78" s="42"/>
      <c r="N78" s="42"/>
      <c r="O78" s="42"/>
      <c r="P78" s="42"/>
    </row>
    <row r="79" ht="18" spans="1:16">
      <c r="A79" s="4" t="s">
        <v>2</v>
      </c>
      <c r="B79" s="4"/>
      <c r="C79" s="3"/>
      <c r="D79" s="3"/>
      <c r="E79" s="3"/>
      <c r="F79" s="3"/>
      <c r="G79" s="3"/>
      <c r="H79" s="4" t="s">
        <v>144</v>
      </c>
      <c r="I79" s="42"/>
      <c r="J79" s="42"/>
      <c r="K79" s="42"/>
      <c r="L79" s="42"/>
      <c r="M79" s="42"/>
      <c r="N79" s="42"/>
      <c r="O79" s="42"/>
      <c r="P79" s="42"/>
    </row>
    <row r="80" ht="18" spans="1:16">
      <c r="A80" s="5" t="s">
        <v>4</v>
      </c>
      <c r="B80" s="5"/>
      <c r="C80" s="6"/>
      <c r="D80" s="5"/>
      <c r="E80" s="5"/>
      <c r="F80" s="5"/>
      <c r="G80" s="5"/>
      <c r="H80" s="5" t="s">
        <v>145</v>
      </c>
      <c r="I80"/>
      <c r="J80"/>
      <c r="K80"/>
      <c r="L80"/>
      <c r="M80"/>
      <c r="N80"/>
      <c r="O80"/>
      <c r="P80"/>
    </row>
    <row r="81" ht="18" spans="1:16">
      <c r="A81" s="5" t="s">
        <v>6</v>
      </c>
      <c r="B81" s="5"/>
      <c r="C81" s="6"/>
      <c r="D81" s="5"/>
      <c r="E81" s="5"/>
      <c r="F81" s="5"/>
      <c r="G81" s="5"/>
      <c r="H81" s="5" t="s">
        <v>6</v>
      </c>
      <c r="I81"/>
      <c r="J81"/>
      <c r="K81" s="5"/>
      <c r="L81" s="5"/>
      <c r="M81" s="5"/>
      <c r="N81" s="5"/>
      <c r="O81" s="5"/>
      <c r="P81" s="5"/>
    </row>
    <row r="82" ht="25.2" spans="1:16">
      <c r="A82" s="7" t="s">
        <v>7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ht="20.4" spans="1:16">
      <c r="A83" s="8" t="s">
        <v>8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ht="20.4" spans="1:16">
      <c r="A84" s="8"/>
      <c r="B84" s="8"/>
      <c r="C84" s="8"/>
      <c r="D84" s="8"/>
      <c r="E84" s="8"/>
      <c r="F84" s="8" t="s">
        <v>9</v>
      </c>
      <c r="G84" s="8"/>
      <c r="H84" s="8"/>
      <c r="I84" s="8"/>
      <c r="J84" s="8"/>
      <c r="K84" s="8"/>
      <c r="L84" s="8"/>
      <c r="M84" s="8"/>
      <c r="N84" s="8"/>
      <c r="O84" s="8"/>
      <c r="P84" s="8"/>
    </row>
    <row r="85" ht="18" customHeight="1" spans="1:16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</row>
    <row r="86" ht="18" spans="1:16">
      <c r="A86" s="9" t="s">
        <v>73</v>
      </c>
      <c r="B86" s="10" t="s">
        <v>11</v>
      </c>
      <c r="C86" s="10" t="s">
        <v>12</v>
      </c>
      <c r="D86" s="11" t="s">
        <v>13</v>
      </c>
      <c r="E86" s="12"/>
      <c r="F86" s="13"/>
      <c r="G86" s="10" t="s">
        <v>14</v>
      </c>
      <c r="H86" s="11" t="s">
        <v>15</v>
      </c>
      <c r="I86" s="12"/>
      <c r="J86" s="12"/>
      <c r="K86" s="12"/>
      <c r="L86" s="11" t="s">
        <v>16</v>
      </c>
      <c r="M86" s="12"/>
      <c r="N86" s="12"/>
      <c r="O86" s="13"/>
      <c r="P86" s="43" t="s">
        <v>17</v>
      </c>
    </row>
    <row r="87" ht="18" spans="1:16">
      <c r="A87" s="14" t="s">
        <v>18</v>
      </c>
      <c r="B87" s="15"/>
      <c r="C87" s="15"/>
      <c r="D87" s="14" t="s">
        <v>19</v>
      </c>
      <c r="E87" s="14" t="s">
        <v>20</v>
      </c>
      <c r="F87" s="14" t="s">
        <v>21</v>
      </c>
      <c r="G87" s="15"/>
      <c r="H87" s="14" t="s">
        <v>22</v>
      </c>
      <c r="I87" s="14" t="s">
        <v>23</v>
      </c>
      <c r="J87" s="14" t="s">
        <v>24</v>
      </c>
      <c r="K87" s="14" t="s">
        <v>25</v>
      </c>
      <c r="L87" s="14" t="s">
        <v>26</v>
      </c>
      <c r="M87" s="14" t="s">
        <v>27</v>
      </c>
      <c r="N87" s="14" t="s">
        <v>28</v>
      </c>
      <c r="O87" s="14" t="s">
        <v>29</v>
      </c>
      <c r="P87" s="44"/>
    </row>
    <row r="88" ht="18" spans="1:16">
      <c r="A88" s="16" t="s">
        <v>74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ht="18" spans="1:16">
      <c r="A89" s="18" t="s">
        <v>31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</row>
    <row r="90" ht="18" spans="1:16">
      <c r="A90" s="20" t="s">
        <v>75</v>
      </c>
      <c r="B90" s="20" t="s">
        <v>76</v>
      </c>
      <c r="C90" s="21">
        <v>200</v>
      </c>
      <c r="D90" s="21">
        <v>14.8</v>
      </c>
      <c r="E90" s="21">
        <v>14.9</v>
      </c>
      <c r="F90" s="21">
        <v>42.6</v>
      </c>
      <c r="G90" s="21">
        <v>348.3</v>
      </c>
      <c r="H90" s="21">
        <v>0.07</v>
      </c>
      <c r="I90" s="21">
        <v>0.12</v>
      </c>
      <c r="J90" s="21">
        <v>0.72</v>
      </c>
      <c r="K90" s="21">
        <v>262</v>
      </c>
      <c r="L90" s="21">
        <v>20</v>
      </c>
      <c r="M90" s="21">
        <v>44</v>
      </c>
      <c r="N90" s="21">
        <v>193</v>
      </c>
      <c r="O90" s="21">
        <v>2.2</v>
      </c>
      <c r="P90" s="45">
        <v>78.57</v>
      </c>
    </row>
    <row r="91" ht="18" spans="1:16">
      <c r="A91" s="20" t="s">
        <v>77</v>
      </c>
      <c r="B91" s="20" t="s">
        <v>78</v>
      </c>
      <c r="C91" s="21">
        <v>200</v>
      </c>
      <c r="D91" s="21">
        <v>0.2</v>
      </c>
      <c r="E91" s="21">
        <v>0</v>
      </c>
      <c r="F91" s="21">
        <v>6.5</v>
      </c>
      <c r="G91" s="21">
        <v>26.8</v>
      </c>
      <c r="H91" s="21">
        <v>0</v>
      </c>
      <c r="I91" s="21">
        <v>0.01</v>
      </c>
      <c r="J91" s="21">
        <v>0.04</v>
      </c>
      <c r="K91" s="21">
        <v>0.3</v>
      </c>
      <c r="L91" s="21">
        <v>4.5</v>
      </c>
      <c r="M91" s="21">
        <v>3.8</v>
      </c>
      <c r="N91" s="21">
        <v>7.2</v>
      </c>
      <c r="O91" s="21">
        <v>0.73</v>
      </c>
      <c r="P91" s="45">
        <v>5</v>
      </c>
    </row>
    <row r="92" ht="18" spans="1:16">
      <c r="A92" s="20" t="s">
        <v>38</v>
      </c>
      <c r="B92" s="20" t="s">
        <v>39</v>
      </c>
      <c r="C92" s="21">
        <v>30</v>
      </c>
      <c r="D92" s="21">
        <v>2.3</v>
      </c>
      <c r="E92" s="21">
        <v>0.3</v>
      </c>
      <c r="F92" s="21">
        <v>15.4</v>
      </c>
      <c r="G92" s="21">
        <v>70.3</v>
      </c>
      <c r="H92" s="21">
        <v>0.12</v>
      </c>
      <c r="I92" s="21">
        <v>0.09</v>
      </c>
      <c r="J92" s="21">
        <v>0.06</v>
      </c>
      <c r="K92" s="21">
        <v>0</v>
      </c>
      <c r="L92" s="21">
        <v>37.5</v>
      </c>
      <c r="M92" s="21">
        <v>12.3</v>
      </c>
      <c r="N92" s="21">
        <v>38.7</v>
      </c>
      <c r="O92" s="21">
        <v>1.08</v>
      </c>
      <c r="P92" s="45">
        <v>2.88</v>
      </c>
    </row>
    <row r="93" ht="18" spans="1:16">
      <c r="A93" s="22" t="s">
        <v>40</v>
      </c>
      <c r="B93" s="22"/>
      <c r="C93" s="23"/>
      <c r="D93" s="24">
        <f t="shared" ref="D93:P93" si="6">SUM(D90:D92)</f>
        <v>17.3</v>
      </c>
      <c r="E93" s="24">
        <f t="shared" si="6"/>
        <v>15.2</v>
      </c>
      <c r="F93" s="24">
        <f t="shared" si="6"/>
        <v>64.5</v>
      </c>
      <c r="G93" s="24">
        <f t="shared" si="6"/>
        <v>445.4</v>
      </c>
      <c r="H93" s="24">
        <f t="shared" si="6"/>
        <v>0.19</v>
      </c>
      <c r="I93" s="24">
        <f t="shared" si="6"/>
        <v>0.22</v>
      </c>
      <c r="J93" s="24">
        <f t="shared" si="6"/>
        <v>0.82</v>
      </c>
      <c r="K93" s="24">
        <f t="shared" si="6"/>
        <v>262.3</v>
      </c>
      <c r="L93" s="24">
        <f t="shared" si="6"/>
        <v>62</v>
      </c>
      <c r="M93" s="24">
        <f t="shared" si="6"/>
        <v>60.1</v>
      </c>
      <c r="N93" s="24">
        <f t="shared" si="6"/>
        <v>238.9</v>
      </c>
      <c r="O93" s="24">
        <f t="shared" si="6"/>
        <v>4.01</v>
      </c>
      <c r="P93" s="46">
        <f t="shared" si="6"/>
        <v>86.45</v>
      </c>
    </row>
    <row r="94" ht="18" spans="1:16">
      <c r="A94" s="25" t="s">
        <v>41</v>
      </c>
      <c r="B94" s="25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16"/>
    </row>
    <row r="95" ht="18" spans="1:16">
      <c r="A95" s="38" t="s">
        <v>79</v>
      </c>
      <c r="B95" s="38" t="s">
        <v>80</v>
      </c>
      <c r="C95" s="21">
        <v>75</v>
      </c>
      <c r="D95" s="21">
        <v>8.4</v>
      </c>
      <c r="E95" s="21">
        <v>7.9</v>
      </c>
      <c r="F95" s="21">
        <v>3.3</v>
      </c>
      <c r="G95" s="21">
        <v>118.25</v>
      </c>
      <c r="H95" s="21">
        <v>0.1</v>
      </c>
      <c r="I95" s="21">
        <v>0.8</v>
      </c>
      <c r="J95" s="21">
        <v>6.2</v>
      </c>
      <c r="K95" s="21">
        <v>2363.1</v>
      </c>
      <c r="L95" s="21">
        <v>19.4</v>
      </c>
      <c r="M95" s="21">
        <v>8.8</v>
      </c>
      <c r="N95" s="21">
        <v>138.1</v>
      </c>
      <c r="O95" s="21">
        <v>2.9</v>
      </c>
      <c r="P95" s="45">
        <v>35.69</v>
      </c>
    </row>
    <row r="96" ht="18" spans="1:16">
      <c r="A96" s="38" t="s">
        <v>83</v>
      </c>
      <c r="B96" s="38" t="s">
        <v>84</v>
      </c>
      <c r="C96" s="21">
        <v>20</v>
      </c>
      <c r="D96" s="21">
        <v>0.3</v>
      </c>
      <c r="E96" s="21">
        <v>1.6</v>
      </c>
      <c r="F96" s="21">
        <v>0.6</v>
      </c>
      <c r="G96" s="21">
        <v>18.6</v>
      </c>
      <c r="H96" s="21">
        <v>0.002</v>
      </c>
      <c r="I96" s="21">
        <v>0.008</v>
      </c>
      <c r="J96" s="21">
        <v>0.02</v>
      </c>
      <c r="K96" s="21">
        <v>7.8</v>
      </c>
      <c r="L96" s="21">
        <v>8</v>
      </c>
      <c r="M96" s="21">
        <v>0.9</v>
      </c>
      <c r="N96" s="21">
        <v>5.8</v>
      </c>
      <c r="O96" s="21">
        <v>0.02</v>
      </c>
      <c r="P96" s="45">
        <v>10</v>
      </c>
    </row>
    <row r="97" ht="18" spans="1:16">
      <c r="A97" s="38" t="s">
        <v>81</v>
      </c>
      <c r="B97" s="38" t="s">
        <v>82</v>
      </c>
      <c r="C97" s="21">
        <v>150</v>
      </c>
      <c r="D97" s="21">
        <v>4.4</v>
      </c>
      <c r="E97" s="21">
        <v>5.3</v>
      </c>
      <c r="F97" s="21">
        <v>30.5</v>
      </c>
      <c r="G97" s="21">
        <v>187.1</v>
      </c>
      <c r="H97" s="21">
        <v>0.05</v>
      </c>
      <c r="I97" s="21">
        <v>0.03</v>
      </c>
      <c r="J97" s="21">
        <v>0</v>
      </c>
      <c r="K97" s="21">
        <v>20.3</v>
      </c>
      <c r="L97" s="21">
        <v>19.5</v>
      </c>
      <c r="M97" s="21">
        <v>17.3</v>
      </c>
      <c r="N97" s="21">
        <v>142.5</v>
      </c>
      <c r="O97" s="21">
        <v>0.8</v>
      </c>
      <c r="P97" s="45">
        <v>15</v>
      </c>
    </row>
    <row r="98" ht="18" spans="1:16">
      <c r="A98" s="38" t="s">
        <v>85</v>
      </c>
      <c r="B98" s="38" t="s">
        <v>86</v>
      </c>
      <c r="C98" s="21">
        <v>200</v>
      </c>
      <c r="D98" s="21">
        <v>1</v>
      </c>
      <c r="E98" s="21">
        <v>0.1</v>
      </c>
      <c r="F98" s="21">
        <v>15.76</v>
      </c>
      <c r="G98" s="21">
        <v>66.9</v>
      </c>
      <c r="H98" s="21">
        <v>0.01</v>
      </c>
      <c r="I98" s="21">
        <v>0.03</v>
      </c>
      <c r="J98" s="21">
        <v>0.32</v>
      </c>
      <c r="K98" s="21">
        <v>70</v>
      </c>
      <c r="L98" s="21">
        <v>28</v>
      </c>
      <c r="M98" s="21">
        <v>18</v>
      </c>
      <c r="N98" s="21">
        <v>25</v>
      </c>
      <c r="O98" s="21">
        <v>0.58</v>
      </c>
      <c r="P98" s="45">
        <v>20</v>
      </c>
    </row>
    <row r="99" ht="18" spans="1:16">
      <c r="A99" s="20" t="s">
        <v>38</v>
      </c>
      <c r="B99" s="20" t="s">
        <v>39</v>
      </c>
      <c r="C99" s="21">
        <v>60</v>
      </c>
      <c r="D99" s="21">
        <v>3.4</v>
      </c>
      <c r="E99" s="21">
        <v>0.4</v>
      </c>
      <c r="F99" s="21">
        <v>22.1</v>
      </c>
      <c r="G99" s="21">
        <v>105.5</v>
      </c>
      <c r="H99" s="21">
        <v>0.18</v>
      </c>
      <c r="I99" s="21">
        <v>0.14</v>
      </c>
      <c r="J99" s="21">
        <v>0.09</v>
      </c>
      <c r="K99" s="21">
        <v>0</v>
      </c>
      <c r="L99" s="21">
        <v>56.25</v>
      </c>
      <c r="M99" s="21">
        <v>18.45</v>
      </c>
      <c r="N99" s="21">
        <v>58.05</v>
      </c>
      <c r="O99" s="21">
        <v>1.62</v>
      </c>
      <c r="P99" s="45">
        <v>5.76</v>
      </c>
    </row>
    <row r="100" ht="18" spans="1:16">
      <c r="A100" s="39" t="s">
        <v>50</v>
      </c>
      <c r="B100" s="40"/>
      <c r="C100" s="21"/>
      <c r="D100" s="48">
        <f t="shared" ref="D100:P100" si="7">SUM(D95:D99)</f>
        <v>17.5</v>
      </c>
      <c r="E100" s="48">
        <f t="shared" si="7"/>
        <v>15.3</v>
      </c>
      <c r="F100" s="48">
        <f t="shared" si="7"/>
        <v>72.26</v>
      </c>
      <c r="G100" s="48">
        <f t="shared" si="7"/>
        <v>496.35</v>
      </c>
      <c r="H100" s="48">
        <f t="shared" si="7"/>
        <v>0.342</v>
      </c>
      <c r="I100" s="48">
        <f t="shared" si="7"/>
        <v>1.008</v>
      </c>
      <c r="J100" s="48">
        <f t="shared" si="7"/>
        <v>6.63</v>
      </c>
      <c r="K100" s="48">
        <f t="shared" si="7"/>
        <v>2461.2</v>
      </c>
      <c r="L100" s="48">
        <f t="shared" si="7"/>
        <v>131.15</v>
      </c>
      <c r="M100" s="48">
        <f t="shared" si="7"/>
        <v>63.45</v>
      </c>
      <c r="N100" s="48">
        <f t="shared" si="7"/>
        <v>369.45</v>
      </c>
      <c r="O100" s="48">
        <f t="shared" si="7"/>
        <v>5.92</v>
      </c>
      <c r="P100" s="48">
        <f t="shared" si="7"/>
        <v>86.45</v>
      </c>
    </row>
    <row r="101" ht="18" spans="1:16">
      <c r="A101" s="26" t="s">
        <v>51</v>
      </c>
      <c r="B101" s="26"/>
      <c r="C101" s="14"/>
      <c r="D101" s="58">
        <f t="shared" ref="D101:P101" si="8">D100+D93</f>
        <v>34.8</v>
      </c>
      <c r="E101" s="58">
        <f t="shared" si="8"/>
        <v>30.5</v>
      </c>
      <c r="F101" s="58">
        <f t="shared" si="8"/>
        <v>136.76</v>
      </c>
      <c r="G101" s="58">
        <f t="shared" si="8"/>
        <v>941.75</v>
      </c>
      <c r="H101" s="58">
        <f t="shared" si="8"/>
        <v>0.532</v>
      </c>
      <c r="I101" s="58">
        <f t="shared" si="8"/>
        <v>1.228</v>
      </c>
      <c r="J101" s="58">
        <f t="shared" si="8"/>
        <v>7.45</v>
      </c>
      <c r="K101" s="58">
        <f t="shared" si="8"/>
        <v>2723.5</v>
      </c>
      <c r="L101" s="58">
        <f t="shared" si="8"/>
        <v>193.15</v>
      </c>
      <c r="M101" s="58">
        <f t="shared" si="8"/>
        <v>123.55</v>
      </c>
      <c r="N101" s="58">
        <f t="shared" si="8"/>
        <v>608.35</v>
      </c>
      <c r="O101" s="58">
        <f t="shared" si="8"/>
        <v>9.93</v>
      </c>
      <c r="P101" s="58">
        <f t="shared" si="8"/>
        <v>172.9</v>
      </c>
    </row>
    <row r="102" ht="18" spans="1:16">
      <c r="A102" s="5"/>
      <c r="B102" s="5"/>
      <c r="C102" s="6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ht="18" spans="1:16">
      <c r="A103" s="32" t="s">
        <v>52</v>
      </c>
      <c r="B103" s="33"/>
      <c r="C103" s="14"/>
      <c r="D103" s="31"/>
      <c r="E103" s="34" t="s">
        <v>53</v>
      </c>
      <c r="F103" s="35"/>
      <c r="G103" s="35"/>
      <c r="H103" s="35"/>
      <c r="I103" s="35"/>
      <c r="J103" s="50"/>
      <c r="K103" s="50"/>
      <c r="L103" s="50"/>
      <c r="M103" s="50"/>
      <c r="N103" s="50"/>
      <c r="O103" s="50"/>
      <c r="P103" s="50"/>
    </row>
    <row r="104" ht="18" spans="1:16">
      <c r="A104" s="32" t="s">
        <v>54</v>
      </c>
      <c r="B104" s="33"/>
      <c r="C104" s="14"/>
      <c r="D104" s="31"/>
      <c r="E104" s="35"/>
      <c r="F104" s="35"/>
      <c r="G104" s="35"/>
      <c r="H104" s="35"/>
      <c r="I104" s="35"/>
      <c r="J104" s="31"/>
      <c r="K104" s="31"/>
      <c r="L104" s="31"/>
      <c r="M104" s="31"/>
      <c r="N104" s="31"/>
      <c r="O104" s="31"/>
      <c r="P104" s="31"/>
    </row>
    <row r="105" ht="18" spans="1:16">
      <c r="A105" s="32" t="s">
        <v>55</v>
      </c>
      <c r="B105" s="33"/>
      <c r="C105" s="14"/>
      <c r="D105" s="31"/>
      <c r="E105" s="34" t="s">
        <v>56</v>
      </c>
      <c r="F105" s="35"/>
      <c r="G105" s="35"/>
      <c r="H105" s="36"/>
      <c r="I105" s="36"/>
      <c r="J105" s="50"/>
      <c r="K105" s="50"/>
      <c r="L105" s="50"/>
      <c r="M105" s="50"/>
      <c r="N105" s="50"/>
      <c r="O105" s="50"/>
      <c r="P105" s="50"/>
    </row>
    <row r="106" ht="18" spans="1:16">
      <c r="A106" s="32" t="s">
        <v>57</v>
      </c>
      <c r="B106" s="33"/>
      <c r="C106" s="14"/>
      <c r="D106" s="31"/>
      <c r="E106" s="34"/>
      <c r="F106" s="35"/>
      <c r="G106" s="35"/>
      <c r="H106" s="35"/>
      <c r="I106" s="35"/>
      <c r="J106" s="31"/>
      <c r="K106" s="31"/>
      <c r="L106" s="31"/>
      <c r="M106" s="31"/>
      <c r="N106" s="31"/>
      <c r="O106" s="31"/>
      <c r="P106" s="31"/>
    </row>
    <row r="107" ht="18" spans="1:16">
      <c r="A107" s="4"/>
      <c r="B107" s="4"/>
      <c r="C107" s="3"/>
      <c r="D107" s="31"/>
      <c r="E107" s="34"/>
      <c r="F107" s="35"/>
      <c r="G107" s="35"/>
      <c r="H107" s="35"/>
      <c r="I107" s="35"/>
      <c r="J107" s="31"/>
      <c r="K107" s="31"/>
      <c r="L107" s="31"/>
      <c r="M107" s="31"/>
      <c r="N107" s="31"/>
      <c r="O107" s="31"/>
      <c r="P107" s="31"/>
    </row>
    <row r="108" ht="18" spans="1:16">
      <c r="A108" s="4"/>
      <c r="B108" s="4"/>
      <c r="C108" s="3"/>
      <c r="D108" s="31"/>
      <c r="E108" s="34"/>
      <c r="F108" s="35"/>
      <c r="G108" s="35"/>
      <c r="H108" s="35"/>
      <c r="I108" s="35"/>
      <c r="J108" s="31"/>
      <c r="K108" s="31"/>
      <c r="L108" s="31"/>
      <c r="M108" s="31"/>
      <c r="N108" s="31"/>
      <c r="O108" s="31"/>
      <c r="P108" s="31"/>
    </row>
    <row r="109" ht="18" spans="1:16">
      <c r="A109" s="4"/>
      <c r="B109" s="4"/>
      <c r="C109" s="3"/>
      <c r="D109" s="31"/>
      <c r="E109" s="34"/>
      <c r="F109" s="35"/>
      <c r="G109" s="35"/>
      <c r="H109" s="35"/>
      <c r="I109" s="35"/>
      <c r="J109" s="31"/>
      <c r="K109" s="31"/>
      <c r="L109" s="31"/>
      <c r="M109" s="31"/>
      <c r="N109" s="31"/>
      <c r="O109" s="31"/>
      <c r="P109" s="31"/>
    </row>
    <row r="110" ht="18" spans="1:16">
      <c r="A110" s="4"/>
      <c r="B110" s="4"/>
      <c r="C110" s="3"/>
      <c r="D110" s="31"/>
      <c r="E110" s="34"/>
      <c r="F110" s="35"/>
      <c r="G110" s="35"/>
      <c r="H110" s="35"/>
      <c r="I110" s="35"/>
      <c r="J110" s="31"/>
      <c r="K110" s="31"/>
      <c r="L110" s="31"/>
      <c r="M110" s="31"/>
      <c r="N110" s="31"/>
      <c r="O110" s="31"/>
      <c r="P110" s="31"/>
    </row>
    <row r="111" ht="18" spans="1:16">
      <c r="A111" s="4"/>
      <c r="B111" s="4"/>
      <c r="C111" s="3"/>
      <c r="D111" s="31"/>
      <c r="E111" s="34"/>
      <c r="F111" s="35"/>
      <c r="G111" s="35"/>
      <c r="H111" s="35"/>
      <c r="I111" s="35"/>
      <c r="J111" s="31"/>
      <c r="K111" s="31"/>
      <c r="L111" s="31"/>
      <c r="M111" s="31"/>
      <c r="N111" s="31"/>
      <c r="O111" s="31"/>
      <c r="P111" s="31"/>
    </row>
    <row r="112" ht="25.5" customHeight="1" spans="1:16">
      <c r="A112" s="4"/>
      <c r="B112" s="4"/>
      <c r="C112" s="3"/>
      <c r="D112" s="31"/>
      <c r="E112" s="34"/>
      <c r="F112" s="35"/>
      <c r="G112" s="35"/>
      <c r="H112" s="35"/>
      <c r="I112" s="35"/>
      <c r="J112" s="31"/>
      <c r="K112" s="31"/>
      <c r="L112" s="31"/>
      <c r="M112" s="31"/>
      <c r="N112" s="31"/>
      <c r="O112" s="31"/>
      <c r="P112" s="31"/>
    </row>
    <row r="113" ht="15.5" customHeight="1" spans="1:16">
      <c r="A113" s="3" t="s">
        <v>146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ht="15.5" customHeight="1" spans="1:1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ht="15.5" customHeight="1" spans="1:16">
      <c r="A115" s="4" t="s">
        <v>1</v>
      </c>
      <c r="B115" s="4"/>
      <c r="C115" s="3"/>
      <c r="D115" s="3"/>
      <c r="E115" s="3"/>
      <c r="F115" s="3"/>
      <c r="G115" s="3"/>
      <c r="H115" s="4" t="s">
        <v>1</v>
      </c>
      <c r="I115" s="42"/>
      <c r="J115" s="42"/>
      <c r="K115" s="42"/>
      <c r="L115" s="42"/>
      <c r="M115" s="42"/>
      <c r="N115" s="42"/>
      <c r="O115" s="42"/>
      <c r="P115" s="42"/>
    </row>
    <row r="116" ht="18" spans="1:16">
      <c r="A116" s="4" t="s">
        <v>2</v>
      </c>
      <c r="B116" s="4"/>
      <c r="C116" s="3"/>
      <c r="D116" s="3"/>
      <c r="E116" s="3"/>
      <c r="F116" s="3"/>
      <c r="G116" s="3"/>
      <c r="H116" s="4" t="s">
        <v>144</v>
      </c>
      <c r="I116" s="42"/>
      <c r="J116" s="42"/>
      <c r="K116" s="42"/>
      <c r="L116" s="42"/>
      <c r="M116" s="42"/>
      <c r="N116" s="42"/>
      <c r="O116" s="42"/>
      <c r="P116" s="42"/>
    </row>
    <row r="117" ht="18" spans="1:16">
      <c r="A117" s="5" t="s">
        <v>4</v>
      </c>
      <c r="B117" s="5"/>
      <c r="C117" s="6"/>
      <c r="D117" s="5"/>
      <c r="E117" s="5"/>
      <c r="F117" s="5"/>
      <c r="G117" s="5"/>
      <c r="H117" s="5" t="s">
        <v>145</v>
      </c>
      <c r="I117"/>
      <c r="J117"/>
      <c r="K117"/>
      <c r="L117"/>
      <c r="M117"/>
      <c r="N117"/>
      <c r="O117"/>
      <c r="P117"/>
    </row>
    <row r="118" ht="18" spans="1:16">
      <c r="A118" s="5" t="s">
        <v>6</v>
      </c>
      <c r="B118" s="5"/>
      <c r="C118" s="6"/>
      <c r="D118" s="5"/>
      <c r="E118" s="5"/>
      <c r="F118" s="5"/>
      <c r="G118" s="5"/>
      <c r="H118" s="5" t="s">
        <v>6</v>
      </c>
      <c r="I118"/>
      <c r="J118"/>
      <c r="K118" s="5"/>
      <c r="L118" s="5"/>
      <c r="M118" s="5"/>
      <c r="N118" s="5"/>
      <c r="O118" s="5"/>
      <c r="P118" s="5"/>
    </row>
    <row r="119" ht="25.2" spans="1:16">
      <c r="A119" s="7" t="s">
        <v>7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ht="20.4" spans="1:16">
      <c r="A120" s="8" t="s">
        <v>8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ht="20.4" spans="1:16">
      <c r="A121" s="8"/>
      <c r="B121" s="8"/>
      <c r="C121" s="8"/>
      <c r="D121" s="8"/>
      <c r="E121" s="8"/>
      <c r="F121" s="8" t="s">
        <v>9</v>
      </c>
      <c r="G121" s="8"/>
      <c r="H121" s="8"/>
      <c r="I121" s="8"/>
      <c r="J121" s="8"/>
      <c r="K121" s="8"/>
      <c r="L121" s="8"/>
      <c r="M121" s="8"/>
      <c r="N121" s="8"/>
      <c r="O121" s="8"/>
      <c r="P121" s="8"/>
    </row>
    <row r="122" ht="20.4" spans="1:16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ht="18" spans="1:16">
      <c r="A123" s="9" t="s">
        <v>87</v>
      </c>
      <c r="B123" s="10" t="s">
        <v>11</v>
      </c>
      <c r="C123" s="10" t="s">
        <v>12</v>
      </c>
      <c r="D123" s="11" t="s">
        <v>13</v>
      </c>
      <c r="E123" s="12"/>
      <c r="F123" s="13"/>
      <c r="G123" s="10" t="s">
        <v>14</v>
      </c>
      <c r="H123" s="11" t="s">
        <v>15</v>
      </c>
      <c r="I123" s="12"/>
      <c r="J123" s="12"/>
      <c r="K123" s="12"/>
      <c r="L123" s="11" t="s">
        <v>16</v>
      </c>
      <c r="M123" s="12"/>
      <c r="N123" s="12"/>
      <c r="O123" s="13"/>
      <c r="P123" s="43" t="s">
        <v>17</v>
      </c>
    </row>
    <row r="124" ht="18" customHeight="1" spans="1:16">
      <c r="A124" s="14" t="s">
        <v>18</v>
      </c>
      <c r="B124" s="15"/>
      <c r="C124" s="15"/>
      <c r="D124" s="14" t="s">
        <v>19</v>
      </c>
      <c r="E124" s="14" t="s">
        <v>20</v>
      </c>
      <c r="F124" s="14" t="s">
        <v>21</v>
      </c>
      <c r="G124" s="15"/>
      <c r="H124" s="14" t="s">
        <v>22</v>
      </c>
      <c r="I124" s="14" t="s">
        <v>23</v>
      </c>
      <c r="J124" s="14" t="s">
        <v>24</v>
      </c>
      <c r="K124" s="14" t="s">
        <v>25</v>
      </c>
      <c r="L124" s="14" t="s">
        <v>26</v>
      </c>
      <c r="M124" s="14" t="s">
        <v>27</v>
      </c>
      <c r="N124" s="14" t="s">
        <v>28</v>
      </c>
      <c r="O124" s="14" t="s">
        <v>29</v>
      </c>
      <c r="P124" s="44"/>
    </row>
    <row r="125" ht="18" spans="1:16">
      <c r="A125" s="16" t="s">
        <v>88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ht="18" spans="1:16">
      <c r="A126" s="18" t="s">
        <v>31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</row>
    <row r="127" ht="18" spans="1:16">
      <c r="A127" s="20" t="s">
        <v>34</v>
      </c>
      <c r="B127" s="20" t="s">
        <v>35</v>
      </c>
      <c r="C127" s="21">
        <v>30</v>
      </c>
      <c r="D127" s="21">
        <v>3.5</v>
      </c>
      <c r="E127" s="21">
        <v>4.4</v>
      </c>
      <c r="F127" s="21">
        <v>0</v>
      </c>
      <c r="G127" s="21">
        <v>53.8</v>
      </c>
      <c r="H127" s="21">
        <v>0.01</v>
      </c>
      <c r="I127" s="21">
        <v>0.05</v>
      </c>
      <c r="J127" s="21">
        <v>0.11</v>
      </c>
      <c r="K127" s="21">
        <v>39</v>
      </c>
      <c r="L127" s="21">
        <v>132</v>
      </c>
      <c r="M127" s="21">
        <v>5.3</v>
      </c>
      <c r="N127" s="21">
        <v>75</v>
      </c>
      <c r="O127" s="21">
        <v>0.15</v>
      </c>
      <c r="P127" s="45">
        <v>33.57</v>
      </c>
    </row>
    <row r="128" ht="18" spans="1:16">
      <c r="A128" s="20" t="s">
        <v>89</v>
      </c>
      <c r="B128" s="20" t="s">
        <v>90</v>
      </c>
      <c r="C128" s="21">
        <v>200</v>
      </c>
      <c r="D128" s="21">
        <v>6.8</v>
      </c>
      <c r="E128" s="21">
        <v>7.6</v>
      </c>
      <c r="F128" s="21">
        <v>24.7</v>
      </c>
      <c r="G128" s="21">
        <v>192.6</v>
      </c>
      <c r="H128" s="21">
        <v>0.14</v>
      </c>
      <c r="I128" s="21">
        <v>0.17</v>
      </c>
      <c r="J128" s="21">
        <v>0.61</v>
      </c>
      <c r="K128" s="21">
        <v>29.1</v>
      </c>
      <c r="L128" s="21">
        <v>146</v>
      </c>
      <c r="M128" s="21">
        <v>46</v>
      </c>
      <c r="N128" s="21">
        <v>188</v>
      </c>
      <c r="O128" s="21">
        <v>1.2</v>
      </c>
      <c r="P128" s="45">
        <v>30</v>
      </c>
    </row>
    <row r="129" ht="18" spans="1:16">
      <c r="A129" s="20" t="s">
        <v>91</v>
      </c>
      <c r="B129" s="20" t="s">
        <v>92</v>
      </c>
      <c r="C129" s="21">
        <v>200</v>
      </c>
      <c r="D129" s="21">
        <v>3.8</v>
      </c>
      <c r="E129" s="21">
        <v>2.9</v>
      </c>
      <c r="F129" s="21">
        <v>11.3</v>
      </c>
      <c r="G129" s="21">
        <v>86</v>
      </c>
      <c r="H129" s="21">
        <v>0.03</v>
      </c>
      <c r="I129" s="21">
        <v>0.13</v>
      </c>
      <c r="J129" s="21">
        <v>0.52</v>
      </c>
      <c r="K129" s="21">
        <v>13.3</v>
      </c>
      <c r="L129" s="21">
        <v>111</v>
      </c>
      <c r="M129" s="21">
        <v>31</v>
      </c>
      <c r="N129" s="21">
        <v>107</v>
      </c>
      <c r="O129" s="21">
        <v>1.07</v>
      </c>
      <c r="P129" s="45">
        <v>20</v>
      </c>
    </row>
    <row r="130" ht="18" spans="1:16">
      <c r="A130" s="20" t="s">
        <v>38</v>
      </c>
      <c r="B130" s="20" t="s">
        <v>39</v>
      </c>
      <c r="C130" s="21">
        <v>30</v>
      </c>
      <c r="D130" s="21">
        <v>2.3</v>
      </c>
      <c r="E130" s="21">
        <v>0.2</v>
      </c>
      <c r="F130" s="21">
        <v>15.4</v>
      </c>
      <c r="G130" s="21">
        <v>70.3</v>
      </c>
      <c r="H130" s="21">
        <v>0.12</v>
      </c>
      <c r="I130" s="21">
        <v>0.09</v>
      </c>
      <c r="J130" s="21">
        <v>0.06</v>
      </c>
      <c r="K130" s="21">
        <v>0</v>
      </c>
      <c r="L130" s="21">
        <v>37.5</v>
      </c>
      <c r="M130" s="21">
        <v>12.3</v>
      </c>
      <c r="N130" s="21">
        <v>38.7</v>
      </c>
      <c r="O130" s="21">
        <v>1.08</v>
      </c>
      <c r="P130" s="45">
        <v>2.88</v>
      </c>
    </row>
    <row r="131" ht="18" spans="1:16">
      <c r="A131" s="22" t="s">
        <v>40</v>
      </c>
      <c r="B131" s="22"/>
      <c r="C131" s="23"/>
      <c r="D131" s="24">
        <f t="shared" ref="D131:P131" si="9">SUM(D127:D130)</f>
        <v>16.4</v>
      </c>
      <c r="E131" s="24">
        <f t="shared" si="9"/>
        <v>15.1</v>
      </c>
      <c r="F131" s="24">
        <f t="shared" si="9"/>
        <v>51.4</v>
      </c>
      <c r="G131" s="24">
        <f t="shared" si="9"/>
        <v>402.7</v>
      </c>
      <c r="H131" s="24">
        <f t="shared" si="9"/>
        <v>0.3</v>
      </c>
      <c r="I131" s="24">
        <f t="shared" si="9"/>
        <v>0.44</v>
      </c>
      <c r="J131" s="24">
        <f t="shared" si="9"/>
        <v>1.3</v>
      </c>
      <c r="K131" s="24">
        <f t="shared" si="9"/>
        <v>81.4</v>
      </c>
      <c r="L131" s="24">
        <f t="shared" si="9"/>
        <v>426.5</v>
      </c>
      <c r="M131" s="24">
        <f t="shared" si="9"/>
        <v>94.6</v>
      </c>
      <c r="N131" s="24">
        <f t="shared" si="9"/>
        <v>408.7</v>
      </c>
      <c r="O131" s="24">
        <f t="shared" si="9"/>
        <v>3.5</v>
      </c>
      <c r="P131" s="46">
        <f t="shared" si="9"/>
        <v>86.45</v>
      </c>
    </row>
    <row r="132" ht="18" spans="1:16">
      <c r="A132" s="25" t="s">
        <v>41</v>
      </c>
      <c r="B132" s="25"/>
      <c r="C132" s="25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16"/>
    </row>
    <row r="133" ht="18" spans="1:16">
      <c r="A133" s="20" t="s">
        <v>93</v>
      </c>
      <c r="B133" s="38" t="s">
        <v>94</v>
      </c>
      <c r="C133" s="21">
        <v>90</v>
      </c>
      <c r="D133" s="21">
        <v>10</v>
      </c>
      <c r="E133" s="21">
        <v>5.2</v>
      </c>
      <c r="F133" s="21">
        <v>4.3</v>
      </c>
      <c r="G133" s="21">
        <v>113.8</v>
      </c>
      <c r="H133" s="21">
        <v>0.04</v>
      </c>
      <c r="I133" s="21">
        <v>0.05</v>
      </c>
      <c r="J133" s="21">
        <v>0.02</v>
      </c>
      <c r="K133" s="21">
        <v>257.4</v>
      </c>
      <c r="L133" s="21">
        <v>20.7</v>
      </c>
      <c r="M133" s="21">
        <v>49.5</v>
      </c>
      <c r="N133" s="21">
        <v>100.8</v>
      </c>
      <c r="O133" s="21">
        <v>0.9</v>
      </c>
      <c r="P133" s="45">
        <v>50</v>
      </c>
    </row>
    <row r="134" ht="18" spans="1:16">
      <c r="A134" s="20" t="s">
        <v>95</v>
      </c>
      <c r="B134" s="38" t="s">
        <v>96</v>
      </c>
      <c r="C134" s="21">
        <v>150</v>
      </c>
      <c r="D134" s="21">
        <v>5.2</v>
      </c>
      <c r="E134" s="21">
        <v>7.3</v>
      </c>
      <c r="F134" s="21">
        <v>36</v>
      </c>
      <c r="G134" s="21">
        <v>233.7</v>
      </c>
      <c r="H134" s="21">
        <v>0.21</v>
      </c>
      <c r="I134" s="21">
        <v>0.12</v>
      </c>
      <c r="J134" s="21">
        <v>0</v>
      </c>
      <c r="K134" s="21">
        <v>19.2</v>
      </c>
      <c r="L134" s="21">
        <v>15</v>
      </c>
      <c r="M134" s="21">
        <v>120</v>
      </c>
      <c r="N134" s="21">
        <v>181</v>
      </c>
      <c r="O134" s="21">
        <v>4.04</v>
      </c>
      <c r="P134" s="45">
        <v>20</v>
      </c>
    </row>
    <row r="135" ht="18" spans="1:16">
      <c r="A135" s="20" t="s">
        <v>48</v>
      </c>
      <c r="B135" s="20" t="s">
        <v>49</v>
      </c>
      <c r="C135" s="21">
        <v>200</v>
      </c>
      <c r="D135" s="21">
        <v>0.5</v>
      </c>
      <c r="E135" s="21">
        <v>0</v>
      </c>
      <c r="F135" s="21">
        <v>19.8</v>
      </c>
      <c r="G135" s="21">
        <v>81</v>
      </c>
      <c r="H135" s="21">
        <v>0</v>
      </c>
      <c r="I135" s="21">
        <v>0</v>
      </c>
      <c r="J135" s="21">
        <v>0.02</v>
      </c>
      <c r="K135" s="21">
        <v>15</v>
      </c>
      <c r="L135" s="21">
        <v>50</v>
      </c>
      <c r="M135" s="21">
        <v>2.1</v>
      </c>
      <c r="N135" s="21">
        <v>4.3</v>
      </c>
      <c r="O135" s="21">
        <v>0.09</v>
      </c>
      <c r="P135" s="47">
        <v>10.69</v>
      </c>
    </row>
    <row r="136" ht="18" spans="1:16">
      <c r="A136" s="20" t="s">
        <v>38</v>
      </c>
      <c r="B136" s="20" t="s">
        <v>39</v>
      </c>
      <c r="C136" s="21">
        <v>60</v>
      </c>
      <c r="D136" s="21">
        <v>2.3</v>
      </c>
      <c r="E136" s="21">
        <v>0.2</v>
      </c>
      <c r="F136" s="21">
        <v>15.4</v>
      </c>
      <c r="G136" s="21">
        <v>70.3</v>
      </c>
      <c r="H136" s="21">
        <v>0.12</v>
      </c>
      <c r="I136" s="21">
        <v>0.09</v>
      </c>
      <c r="J136" s="21">
        <v>0.06</v>
      </c>
      <c r="K136" s="21">
        <v>0</v>
      </c>
      <c r="L136" s="21">
        <v>37.5</v>
      </c>
      <c r="M136" s="21">
        <v>12.3</v>
      </c>
      <c r="N136" s="21">
        <v>38.7</v>
      </c>
      <c r="O136" s="21">
        <v>1.08</v>
      </c>
      <c r="P136" s="45">
        <v>5.76</v>
      </c>
    </row>
    <row r="137" ht="18" spans="1:16">
      <c r="A137" s="22" t="s">
        <v>50</v>
      </c>
      <c r="B137" s="22"/>
      <c r="C137" s="23"/>
      <c r="D137" s="27">
        <f t="shared" ref="D137:P137" si="10">SUM(D133:D136)</f>
        <v>18</v>
      </c>
      <c r="E137" s="27">
        <f t="shared" si="10"/>
        <v>12.7</v>
      </c>
      <c r="F137" s="27">
        <f t="shared" si="10"/>
        <v>75.5</v>
      </c>
      <c r="G137" s="27">
        <f t="shared" si="10"/>
        <v>498.8</v>
      </c>
      <c r="H137" s="27">
        <f t="shared" si="10"/>
        <v>0.37</v>
      </c>
      <c r="I137" s="27">
        <f t="shared" si="10"/>
        <v>0.26</v>
      </c>
      <c r="J137" s="27">
        <f t="shared" si="10"/>
        <v>0.1</v>
      </c>
      <c r="K137" s="27">
        <f t="shared" si="10"/>
        <v>291.6</v>
      </c>
      <c r="L137" s="27">
        <f t="shared" si="10"/>
        <v>123.2</v>
      </c>
      <c r="M137" s="27">
        <f t="shared" si="10"/>
        <v>183.9</v>
      </c>
      <c r="N137" s="27">
        <f t="shared" si="10"/>
        <v>324.8</v>
      </c>
      <c r="O137" s="27">
        <f t="shared" si="10"/>
        <v>6.11</v>
      </c>
      <c r="P137" s="48">
        <f t="shared" si="10"/>
        <v>86.45</v>
      </c>
    </row>
    <row r="138" ht="18" spans="1:16">
      <c r="A138" s="26" t="s">
        <v>51</v>
      </c>
      <c r="B138" s="26"/>
      <c r="C138" s="14"/>
      <c r="D138" s="58">
        <f t="shared" ref="D138:P138" si="11">D137+D131</f>
        <v>34.4</v>
      </c>
      <c r="E138" s="58">
        <f t="shared" si="11"/>
        <v>27.8</v>
      </c>
      <c r="F138" s="58">
        <f t="shared" si="11"/>
        <v>126.9</v>
      </c>
      <c r="G138" s="58">
        <f t="shared" si="11"/>
        <v>901.5</v>
      </c>
      <c r="H138" s="58">
        <f t="shared" si="11"/>
        <v>0.67</v>
      </c>
      <c r="I138" s="58">
        <f t="shared" si="11"/>
        <v>0.7</v>
      </c>
      <c r="J138" s="58">
        <f t="shared" si="11"/>
        <v>1.4</v>
      </c>
      <c r="K138" s="58">
        <f t="shared" si="11"/>
        <v>373</v>
      </c>
      <c r="L138" s="58">
        <f t="shared" si="11"/>
        <v>549.7</v>
      </c>
      <c r="M138" s="58">
        <f t="shared" si="11"/>
        <v>278.5</v>
      </c>
      <c r="N138" s="58">
        <f t="shared" si="11"/>
        <v>733.5</v>
      </c>
      <c r="O138" s="58">
        <f t="shared" si="11"/>
        <v>9.61</v>
      </c>
      <c r="P138" s="63">
        <f t="shared" si="11"/>
        <v>172.9</v>
      </c>
    </row>
    <row r="139" ht="18" spans="1:16">
      <c r="A139" s="5"/>
      <c r="B139" s="5"/>
      <c r="C139" s="6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ht="18" spans="1:16">
      <c r="A140" s="32" t="s">
        <v>52</v>
      </c>
      <c r="B140" s="33"/>
      <c r="C140" s="14"/>
      <c r="D140" s="31"/>
      <c r="E140" s="34" t="s">
        <v>53</v>
      </c>
      <c r="F140" s="35"/>
      <c r="G140" s="35"/>
      <c r="H140" s="35"/>
      <c r="I140" s="35"/>
      <c r="J140" s="50"/>
      <c r="K140" s="50"/>
      <c r="L140" s="50"/>
      <c r="M140" s="50"/>
      <c r="N140" s="50"/>
      <c r="O140" s="50"/>
      <c r="P140" s="50"/>
    </row>
    <row r="141" ht="18" spans="1:16">
      <c r="A141" s="32" t="s">
        <v>54</v>
      </c>
      <c r="B141" s="33"/>
      <c r="C141" s="14"/>
      <c r="D141" s="31"/>
      <c r="E141" s="35"/>
      <c r="F141" s="35"/>
      <c r="G141" s="35"/>
      <c r="H141" s="35"/>
      <c r="I141" s="35"/>
      <c r="J141" s="31"/>
      <c r="K141" s="31"/>
      <c r="L141" s="31"/>
      <c r="M141" s="31"/>
      <c r="N141" s="31"/>
      <c r="O141" s="31"/>
      <c r="P141" s="31"/>
    </row>
    <row r="142" ht="18" spans="1:16">
      <c r="A142" s="32" t="s">
        <v>55</v>
      </c>
      <c r="B142" s="33"/>
      <c r="C142" s="14"/>
      <c r="D142" s="31"/>
      <c r="E142" s="34" t="s">
        <v>56</v>
      </c>
      <c r="F142" s="35"/>
      <c r="G142" s="35"/>
      <c r="H142" s="36"/>
      <c r="I142" s="36"/>
      <c r="J142" s="50"/>
      <c r="K142" s="50"/>
      <c r="L142" s="50"/>
      <c r="M142" s="50"/>
      <c r="N142" s="50"/>
      <c r="O142" s="50"/>
      <c r="P142" s="50"/>
    </row>
    <row r="143" ht="18" spans="1:16">
      <c r="A143" s="4"/>
      <c r="B143" s="4"/>
      <c r="C143" s="3"/>
      <c r="D143" s="31"/>
      <c r="E143" s="34"/>
      <c r="F143" s="35"/>
      <c r="G143" s="35"/>
      <c r="H143" s="35"/>
      <c r="I143" s="35"/>
      <c r="J143" s="31"/>
      <c r="K143" s="31"/>
      <c r="L143" s="31"/>
      <c r="M143" s="31"/>
      <c r="N143" s="31"/>
      <c r="O143" s="31"/>
      <c r="P143" s="31"/>
    </row>
    <row r="144" ht="18" spans="1:16">
      <c r="A144" s="4"/>
      <c r="B144" s="4"/>
      <c r="C144" s="3"/>
      <c r="D144" s="31"/>
      <c r="E144" s="34"/>
      <c r="F144" s="35"/>
      <c r="G144" s="35"/>
      <c r="H144" s="35"/>
      <c r="I144" s="35"/>
      <c r="J144" s="31"/>
      <c r="K144" s="31"/>
      <c r="L144" s="31"/>
      <c r="M144" s="31"/>
      <c r="N144" s="31"/>
      <c r="O144" s="31"/>
      <c r="P144" s="31"/>
    </row>
    <row r="145" ht="18" spans="1:16">
      <c r="A145" s="4"/>
      <c r="B145" s="4"/>
      <c r="C145" s="3"/>
      <c r="D145" s="31"/>
      <c r="E145" s="34"/>
      <c r="F145" s="35"/>
      <c r="G145" s="35"/>
      <c r="H145" s="35"/>
      <c r="I145" s="35"/>
      <c r="J145" s="31"/>
      <c r="K145" s="31"/>
      <c r="L145" s="31"/>
      <c r="M145" s="31"/>
      <c r="N145" s="31"/>
      <c r="O145" s="31"/>
      <c r="P145" s="31"/>
    </row>
    <row r="146" ht="18" spans="1:16">
      <c r="A146" s="4"/>
      <c r="B146" s="4"/>
      <c r="C146" s="3"/>
      <c r="D146" s="31"/>
      <c r="E146" s="34"/>
      <c r="F146" s="35"/>
      <c r="G146" s="35"/>
      <c r="H146" s="35"/>
      <c r="I146" s="35"/>
      <c r="J146" s="31"/>
      <c r="K146" s="31"/>
      <c r="L146" s="31"/>
      <c r="M146" s="31"/>
      <c r="N146" s="31"/>
      <c r="O146" s="31"/>
      <c r="P146" s="31"/>
    </row>
    <row r="147" ht="18" spans="1:16">
      <c r="A147" s="4"/>
      <c r="B147" s="4"/>
      <c r="C147" s="3"/>
      <c r="D147" s="31"/>
      <c r="E147" s="34"/>
      <c r="F147" s="35"/>
      <c r="G147" s="35"/>
      <c r="H147" s="35"/>
      <c r="I147" s="35"/>
      <c r="J147" s="31"/>
      <c r="K147" s="31"/>
      <c r="L147" s="31"/>
      <c r="M147" s="31"/>
      <c r="N147" s="31"/>
      <c r="O147" s="31"/>
      <c r="P147" s="31"/>
    </row>
    <row r="148" ht="18" spans="1:16">
      <c r="A148" s="4"/>
      <c r="B148" s="4"/>
      <c r="C148" s="3"/>
      <c r="D148" s="31"/>
      <c r="E148" s="34"/>
      <c r="F148" s="35"/>
      <c r="G148" s="35"/>
      <c r="H148" s="35"/>
      <c r="I148" s="35"/>
      <c r="J148" s="31"/>
      <c r="K148" s="31"/>
      <c r="L148" s="31"/>
      <c r="M148" s="31"/>
      <c r="N148" s="31"/>
      <c r="O148" s="31"/>
      <c r="P148" s="31"/>
    </row>
    <row r="149" ht="15.5" customHeight="1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ht="12.5" customHeight="1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ht="28" customHeight="1" spans="1:16">
      <c r="A151" s="3" t="s">
        <v>146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ht="4.5" hidden="1" customHeight="1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ht="18" spans="1:16">
      <c r="A153" s="4" t="s">
        <v>1</v>
      </c>
      <c r="B153" s="4"/>
      <c r="C153" s="3"/>
      <c r="D153" s="3"/>
      <c r="E153" s="3"/>
      <c r="F153" s="3"/>
      <c r="G153" s="3"/>
      <c r="H153" s="4" t="s">
        <v>1</v>
      </c>
      <c r="I153" s="4"/>
      <c r="J153" s="4"/>
      <c r="K153" s="4"/>
      <c r="L153" s="4"/>
      <c r="M153" s="4"/>
      <c r="N153" s="4"/>
      <c r="O153" s="4"/>
      <c r="P153" s="4"/>
    </row>
    <row r="154" ht="18" spans="1:16">
      <c r="A154" s="4" t="s">
        <v>2</v>
      </c>
      <c r="B154" s="4"/>
      <c r="C154" s="3"/>
      <c r="D154" s="3"/>
      <c r="E154" s="3"/>
      <c r="F154" s="3"/>
      <c r="G154" s="3"/>
      <c r="H154" s="4" t="s">
        <v>144</v>
      </c>
      <c r="I154" s="4"/>
      <c r="J154" s="4"/>
      <c r="K154" s="4"/>
      <c r="L154" s="4"/>
      <c r="M154" s="4"/>
      <c r="N154" s="4"/>
      <c r="O154" s="4"/>
      <c r="P154" s="4"/>
    </row>
    <row r="155" ht="18" spans="1:16">
      <c r="A155" s="5" t="s">
        <v>4</v>
      </c>
      <c r="B155" s="5"/>
      <c r="C155" s="6"/>
      <c r="D155" s="5"/>
      <c r="E155" s="5"/>
      <c r="F155" s="5"/>
      <c r="G155" s="5"/>
      <c r="H155" s="5" t="s">
        <v>145</v>
      </c>
      <c r="I155" s="5"/>
      <c r="J155" s="5"/>
      <c r="K155" s="5"/>
      <c r="L155" s="5"/>
      <c r="M155" s="5"/>
      <c r="N155" s="5"/>
      <c r="O155" s="5"/>
      <c r="P155" s="5"/>
    </row>
    <row r="156" ht="18" spans="1:16">
      <c r="A156" s="5" t="s">
        <v>6</v>
      </c>
      <c r="B156" s="5"/>
      <c r="C156" s="6"/>
      <c r="D156" s="5"/>
      <c r="E156" s="5"/>
      <c r="F156" s="5"/>
      <c r="G156" s="5"/>
      <c r="H156" s="5" t="s">
        <v>6</v>
      </c>
      <c r="I156" s="5"/>
      <c r="J156"/>
      <c r="K156" s="5"/>
      <c r="L156" s="5"/>
      <c r="M156" s="5"/>
      <c r="N156" s="5"/>
      <c r="O156" s="5"/>
      <c r="P156" s="5"/>
    </row>
    <row r="157" ht="25.2" spans="1:16">
      <c r="A157" s="7" t="s">
        <v>7</v>
      </c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ht="20.4" spans="1:16">
      <c r="A158" s="8" t="s">
        <v>8</v>
      </c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ht="20.4" spans="1:16">
      <c r="A159" s="8"/>
      <c r="B159" s="8"/>
      <c r="C159" s="8"/>
      <c r="D159" s="8"/>
      <c r="E159" s="8"/>
      <c r="F159" s="8" t="s">
        <v>9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ht="18" spans="1:16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</row>
    <row r="161" ht="18" customHeight="1" spans="1:16">
      <c r="A161" s="9" t="s">
        <v>97</v>
      </c>
      <c r="B161" s="10" t="s">
        <v>11</v>
      </c>
      <c r="C161" s="10" t="s">
        <v>12</v>
      </c>
      <c r="D161" s="11" t="s">
        <v>13</v>
      </c>
      <c r="E161" s="12"/>
      <c r="F161" s="13"/>
      <c r="G161" s="10" t="s">
        <v>14</v>
      </c>
      <c r="H161" s="11" t="s">
        <v>15</v>
      </c>
      <c r="I161" s="12"/>
      <c r="J161" s="12"/>
      <c r="K161" s="12"/>
      <c r="L161" s="11" t="s">
        <v>16</v>
      </c>
      <c r="M161" s="12"/>
      <c r="N161" s="12"/>
      <c r="O161" s="13"/>
      <c r="P161" s="43" t="s">
        <v>17</v>
      </c>
    </row>
    <row r="162" ht="18" spans="1:16">
      <c r="A162" s="14" t="s">
        <v>18</v>
      </c>
      <c r="B162" s="15"/>
      <c r="C162" s="15"/>
      <c r="D162" s="14" t="s">
        <v>19</v>
      </c>
      <c r="E162" s="14" t="s">
        <v>20</v>
      </c>
      <c r="F162" s="14" t="s">
        <v>21</v>
      </c>
      <c r="G162" s="15"/>
      <c r="H162" s="14" t="s">
        <v>22</v>
      </c>
      <c r="I162" s="14" t="s">
        <v>23</v>
      </c>
      <c r="J162" s="14" t="s">
        <v>24</v>
      </c>
      <c r="K162" s="14" t="s">
        <v>25</v>
      </c>
      <c r="L162" s="14" t="s">
        <v>26</v>
      </c>
      <c r="M162" s="14" t="s">
        <v>27</v>
      </c>
      <c r="N162" s="14" t="s">
        <v>28</v>
      </c>
      <c r="O162" s="14" t="s">
        <v>29</v>
      </c>
      <c r="P162" s="44"/>
    </row>
    <row r="163" ht="18" spans="1:16">
      <c r="A163" s="16" t="s">
        <v>98</v>
      </c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ht="18" spans="1:16">
      <c r="A164" s="18" t="s">
        <v>31</v>
      </c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</row>
    <row r="165" ht="18" spans="1:16">
      <c r="A165" s="20" t="s">
        <v>34</v>
      </c>
      <c r="B165" s="20" t="s">
        <v>35</v>
      </c>
      <c r="C165" s="21">
        <v>35</v>
      </c>
      <c r="D165" s="21">
        <v>3.5</v>
      </c>
      <c r="E165" s="21">
        <v>4.4</v>
      </c>
      <c r="F165" s="21">
        <v>0</v>
      </c>
      <c r="G165" s="21">
        <v>53.8</v>
      </c>
      <c r="H165" s="21">
        <v>0.01</v>
      </c>
      <c r="I165" s="21">
        <v>0.05</v>
      </c>
      <c r="J165" s="21">
        <v>0.11</v>
      </c>
      <c r="K165" s="21">
        <v>39</v>
      </c>
      <c r="L165" s="21">
        <v>132</v>
      </c>
      <c r="M165" s="21">
        <v>5.3</v>
      </c>
      <c r="N165" s="21">
        <v>75</v>
      </c>
      <c r="O165" s="21">
        <v>0.15</v>
      </c>
      <c r="P165" s="45">
        <v>38.57</v>
      </c>
    </row>
    <row r="166" ht="18" spans="1:16">
      <c r="A166" s="20" t="s">
        <v>99</v>
      </c>
      <c r="B166" s="20" t="s">
        <v>100</v>
      </c>
      <c r="C166" s="21">
        <v>200</v>
      </c>
      <c r="D166" s="21">
        <v>8.3</v>
      </c>
      <c r="E166" s="21">
        <v>10.1</v>
      </c>
      <c r="F166" s="21">
        <v>37.6</v>
      </c>
      <c r="G166" s="21">
        <v>274.9</v>
      </c>
      <c r="H166" s="21">
        <v>0.18</v>
      </c>
      <c r="I166" s="21">
        <v>0.15</v>
      </c>
      <c r="J166" s="21">
        <v>0.54</v>
      </c>
      <c r="K166" s="21">
        <v>41.6</v>
      </c>
      <c r="L166" s="21">
        <v>143</v>
      </c>
      <c r="M166" s="21">
        <v>49</v>
      </c>
      <c r="N166" s="21">
        <v>186</v>
      </c>
      <c r="O166" s="21">
        <v>1.32</v>
      </c>
      <c r="P166" s="45">
        <v>30</v>
      </c>
    </row>
    <row r="167" ht="18" spans="1:16">
      <c r="A167" s="20" t="s">
        <v>63</v>
      </c>
      <c r="B167" s="20" t="s">
        <v>64</v>
      </c>
      <c r="C167" s="21">
        <v>200</v>
      </c>
      <c r="D167" s="21">
        <v>1.6</v>
      </c>
      <c r="E167" s="21">
        <v>1.1</v>
      </c>
      <c r="F167" s="21">
        <v>8.7</v>
      </c>
      <c r="G167" s="21">
        <v>50.9</v>
      </c>
      <c r="H167" s="21">
        <v>0.01</v>
      </c>
      <c r="I167" s="21">
        <v>0.07</v>
      </c>
      <c r="J167" s="21">
        <v>0.3</v>
      </c>
      <c r="K167" s="21">
        <v>6.9</v>
      </c>
      <c r="L167" s="21">
        <v>57</v>
      </c>
      <c r="M167" s="21">
        <v>9.9</v>
      </c>
      <c r="N167" s="21">
        <v>46</v>
      </c>
      <c r="O167" s="21">
        <v>0.77</v>
      </c>
      <c r="P167" s="45">
        <v>15</v>
      </c>
    </row>
    <row r="168" ht="18" spans="1:16">
      <c r="A168" s="20" t="s">
        <v>38</v>
      </c>
      <c r="B168" s="20" t="s">
        <v>39</v>
      </c>
      <c r="C168" s="21">
        <v>30</v>
      </c>
      <c r="D168" s="21">
        <v>2.3</v>
      </c>
      <c r="E168" s="21">
        <v>0.2</v>
      </c>
      <c r="F168" s="21">
        <v>15.4</v>
      </c>
      <c r="G168" s="21">
        <v>70.3</v>
      </c>
      <c r="H168" s="21">
        <v>0.12</v>
      </c>
      <c r="I168" s="21">
        <v>0.09</v>
      </c>
      <c r="J168" s="21">
        <v>0.06</v>
      </c>
      <c r="K168" s="21">
        <v>0</v>
      </c>
      <c r="L168" s="21">
        <v>37.5</v>
      </c>
      <c r="M168" s="21">
        <v>12.3</v>
      </c>
      <c r="N168" s="21">
        <v>38.7</v>
      </c>
      <c r="O168" s="21">
        <v>1.08</v>
      </c>
      <c r="P168" s="45">
        <v>2.88</v>
      </c>
    </row>
    <row r="169" ht="18" spans="1:16">
      <c r="A169" s="22" t="s">
        <v>40</v>
      </c>
      <c r="B169" s="22"/>
      <c r="C169" s="23"/>
      <c r="D169" s="24">
        <f>SUM(D165:D168)</f>
        <v>15.7</v>
      </c>
      <c r="E169" s="24">
        <f t="shared" ref="E169:P169" si="12">SUM(E165:E168)</f>
        <v>15.8</v>
      </c>
      <c r="F169" s="24">
        <f t="shared" si="12"/>
        <v>61.7</v>
      </c>
      <c r="G169" s="24">
        <f t="shared" si="12"/>
        <v>449.9</v>
      </c>
      <c r="H169" s="24">
        <f t="shared" si="12"/>
        <v>0.32</v>
      </c>
      <c r="I169" s="24">
        <f t="shared" si="12"/>
        <v>0.36</v>
      </c>
      <c r="J169" s="24">
        <f t="shared" si="12"/>
        <v>1.01</v>
      </c>
      <c r="K169" s="24">
        <f t="shared" si="12"/>
        <v>87.5</v>
      </c>
      <c r="L169" s="24">
        <f t="shared" si="12"/>
        <v>369.5</v>
      </c>
      <c r="M169" s="24">
        <f t="shared" si="12"/>
        <v>76.5</v>
      </c>
      <c r="N169" s="24">
        <f t="shared" si="12"/>
        <v>345.7</v>
      </c>
      <c r="O169" s="24">
        <f t="shared" si="12"/>
        <v>3.32</v>
      </c>
      <c r="P169" s="24">
        <f t="shared" si="12"/>
        <v>86.45</v>
      </c>
    </row>
    <row r="170" ht="18" spans="1:16">
      <c r="A170" s="25" t="s">
        <v>41</v>
      </c>
      <c r="B170" s="25"/>
      <c r="C170" s="25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16"/>
    </row>
    <row r="171" ht="18" spans="1:16">
      <c r="A171" s="20" t="s">
        <v>44</v>
      </c>
      <c r="B171" s="20" t="s">
        <v>45</v>
      </c>
      <c r="C171" s="21">
        <v>60</v>
      </c>
      <c r="D171" s="21">
        <v>10.5</v>
      </c>
      <c r="E171" s="21">
        <v>3.1</v>
      </c>
      <c r="F171" s="21">
        <v>8.1</v>
      </c>
      <c r="G171" s="21">
        <v>101.1</v>
      </c>
      <c r="H171" s="21">
        <v>0.04</v>
      </c>
      <c r="I171" s="21">
        <v>0.05</v>
      </c>
      <c r="J171" s="21">
        <v>0.4</v>
      </c>
      <c r="K171" s="21">
        <v>3.8</v>
      </c>
      <c r="L171" s="21">
        <v>17.6</v>
      </c>
      <c r="M171" s="21">
        <v>38.4</v>
      </c>
      <c r="N171" s="21">
        <v>86.4</v>
      </c>
      <c r="O171" s="21">
        <v>0.8</v>
      </c>
      <c r="P171" s="45">
        <v>40.69</v>
      </c>
    </row>
    <row r="172" ht="18" spans="1:16">
      <c r="A172" s="20" t="s">
        <v>101</v>
      </c>
      <c r="B172" s="20" t="s">
        <v>102</v>
      </c>
      <c r="C172" s="21">
        <v>150</v>
      </c>
      <c r="D172" s="21">
        <v>3.2</v>
      </c>
      <c r="E172" s="21">
        <v>5.3</v>
      </c>
      <c r="F172" s="21">
        <v>19.8</v>
      </c>
      <c r="G172" s="21">
        <v>139.4</v>
      </c>
      <c r="H172" s="21">
        <v>0.12</v>
      </c>
      <c r="I172" s="21">
        <v>0.11</v>
      </c>
      <c r="J172" s="21">
        <v>10.2</v>
      </c>
      <c r="K172" s="21">
        <v>23.8</v>
      </c>
      <c r="L172" s="21">
        <v>39</v>
      </c>
      <c r="M172" s="21">
        <v>28</v>
      </c>
      <c r="N172" s="21">
        <v>84</v>
      </c>
      <c r="O172" s="21">
        <v>1.03</v>
      </c>
      <c r="P172" s="45">
        <v>25</v>
      </c>
    </row>
    <row r="173" ht="18" spans="1:16">
      <c r="A173" s="20" t="s">
        <v>69</v>
      </c>
      <c r="B173" s="20" t="s">
        <v>70</v>
      </c>
      <c r="C173" s="21">
        <v>20</v>
      </c>
      <c r="D173" s="21">
        <v>0.7</v>
      </c>
      <c r="E173" s="21">
        <v>1.5</v>
      </c>
      <c r="F173" s="21">
        <v>1.9</v>
      </c>
      <c r="G173" s="21">
        <v>23.8</v>
      </c>
      <c r="H173" s="21">
        <v>0.008</v>
      </c>
      <c r="I173" s="21">
        <v>0.026</v>
      </c>
      <c r="J173" s="21">
        <v>0.1</v>
      </c>
      <c r="K173" s="21">
        <v>6.96</v>
      </c>
      <c r="L173" s="21">
        <v>22</v>
      </c>
      <c r="M173" s="21">
        <v>2.6</v>
      </c>
      <c r="N173" s="21">
        <v>17.4</v>
      </c>
      <c r="O173" s="21">
        <v>0.038</v>
      </c>
      <c r="P173" s="45">
        <v>5</v>
      </c>
    </row>
    <row r="174" ht="18" spans="1:16">
      <c r="A174" s="60" t="s">
        <v>48</v>
      </c>
      <c r="B174" s="60" t="s">
        <v>49</v>
      </c>
      <c r="C174" s="61">
        <v>200</v>
      </c>
      <c r="D174" s="61">
        <v>0.5</v>
      </c>
      <c r="E174" s="61">
        <v>0</v>
      </c>
      <c r="F174" s="61">
        <v>19.8</v>
      </c>
      <c r="G174" s="61">
        <v>81</v>
      </c>
      <c r="H174" s="61">
        <v>0</v>
      </c>
      <c r="I174" s="61">
        <v>0</v>
      </c>
      <c r="J174" s="61">
        <v>0.02</v>
      </c>
      <c r="K174" s="61">
        <v>15</v>
      </c>
      <c r="L174" s="61">
        <v>50</v>
      </c>
      <c r="M174" s="61">
        <v>2.1</v>
      </c>
      <c r="N174" s="61">
        <v>4.3</v>
      </c>
      <c r="O174" s="61">
        <v>0.09</v>
      </c>
      <c r="P174" s="45">
        <v>10</v>
      </c>
    </row>
    <row r="175" ht="18" spans="1:16">
      <c r="A175" s="20" t="s">
        <v>38</v>
      </c>
      <c r="B175" s="20" t="s">
        <v>39</v>
      </c>
      <c r="C175" s="21">
        <v>60</v>
      </c>
      <c r="D175" s="21">
        <v>3.4</v>
      </c>
      <c r="E175" s="21">
        <v>0.4</v>
      </c>
      <c r="F175" s="21">
        <v>25.7</v>
      </c>
      <c r="G175" s="21">
        <v>127.3</v>
      </c>
      <c r="H175" s="21">
        <v>0.2</v>
      </c>
      <c r="I175" s="21">
        <v>0.02</v>
      </c>
      <c r="J175" s="21">
        <v>0.1</v>
      </c>
      <c r="K175" s="21">
        <v>0</v>
      </c>
      <c r="L175" s="21">
        <v>62.5</v>
      </c>
      <c r="M175" s="21">
        <v>20.5</v>
      </c>
      <c r="N175" s="21">
        <v>64.5</v>
      </c>
      <c r="O175" s="21">
        <v>1.8</v>
      </c>
      <c r="P175" s="45">
        <v>5.76</v>
      </c>
    </row>
    <row r="176" ht="18" spans="1:16">
      <c r="A176" s="22" t="s">
        <v>50</v>
      </c>
      <c r="B176" s="22"/>
      <c r="C176" s="23"/>
      <c r="D176" s="27">
        <f t="shared" ref="D176:P176" si="13">SUM(D171:D175)</f>
        <v>18.3</v>
      </c>
      <c r="E176" s="27">
        <f t="shared" si="13"/>
        <v>10.3</v>
      </c>
      <c r="F176" s="27">
        <f t="shared" si="13"/>
        <v>75.3</v>
      </c>
      <c r="G176" s="27">
        <f t="shared" si="13"/>
        <v>472.6</v>
      </c>
      <c r="H176" s="27">
        <f t="shared" si="13"/>
        <v>0.368</v>
      </c>
      <c r="I176" s="27">
        <f t="shared" si="13"/>
        <v>0.206</v>
      </c>
      <c r="J176" s="27">
        <f t="shared" si="13"/>
        <v>10.82</v>
      </c>
      <c r="K176" s="27">
        <f t="shared" si="13"/>
        <v>49.56</v>
      </c>
      <c r="L176" s="27">
        <f t="shared" si="13"/>
        <v>191.1</v>
      </c>
      <c r="M176" s="27">
        <f t="shared" si="13"/>
        <v>91.6</v>
      </c>
      <c r="N176" s="27">
        <f t="shared" si="13"/>
        <v>256.6</v>
      </c>
      <c r="O176" s="27">
        <f t="shared" si="13"/>
        <v>3.758</v>
      </c>
      <c r="P176" s="48">
        <f t="shared" si="13"/>
        <v>86.45</v>
      </c>
    </row>
    <row r="177" ht="18" spans="1:16">
      <c r="A177" s="26" t="s">
        <v>51</v>
      </c>
      <c r="B177" s="26"/>
      <c r="C177" s="14"/>
      <c r="D177" s="58">
        <f t="shared" ref="D177:P177" si="14">D176+D169</f>
        <v>34</v>
      </c>
      <c r="E177" s="58">
        <f t="shared" si="14"/>
        <v>26.1</v>
      </c>
      <c r="F177" s="58">
        <f t="shared" si="14"/>
        <v>137</v>
      </c>
      <c r="G177" s="58">
        <f t="shared" si="14"/>
        <v>922.5</v>
      </c>
      <c r="H177" s="58">
        <f t="shared" si="14"/>
        <v>0.688</v>
      </c>
      <c r="I177" s="58">
        <f t="shared" si="14"/>
        <v>0.566</v>
      </c>
      <c r="J177" s="58">
        <f t="shared" si="14"/>
        <v>11.83</v>
      </c>
      <c r="K177" s="58">
        <f t="shared" si="14"/>
        <v>137.06</v>
      </c>
      <c r="L177" s="58">
        <f t="shared" si="14"/>
        <v>560.6</v>
      </c>
      <c r="M177" s="58">
        <f t="shared" si="14"/>
        <v>168.1</v>
      </c>
      <c r="N177" s="58">
        <f t="shared" si="14"/>
        <v>602.3</v>
      </c>
      <c r="O177" s="58">
        <f t="shared" si="14"/>
        <v>7.078</v>
      </c>
      <c r="P177" s="63">
        <f t="shared" si="14"/>
        <v>172.9</v>
      </c>
    </row>
    <row r="178" ht="18" spans="1:16">
      <c r="A178" s="16"/>
      <c r="B178" s="62"/>
      <c r="C178" s="14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</row>
    <row r="179" ht="18" spans="1:16">
      <c r="A179" s="32" t="s">
        <v>52</v>
      </c>
      <c r="B179" s="33"/>
      <c r="C179" s="14"/>
      <c r="D179" s="31"/>
      <c r="E179" s="34" t="s">
        <v>53</v>
      </c>
      <c r="F179" s="35"/>
      <c r="G179" s="35"/>
      <c r="H179" s="35"/>
      <c r="I179" s="35"/>
      <c r="J179" s="50"/>
      <c r="K179" s="50"/>
      <c r="L179" s="50"/>
      <c r="M179" s="50"/>
      <c r="N179" s="50"/>
      <c r="O179" s="50"/>
      <c r="P179" s="50"/>
    </row>
    <row r="180" ht="18" spans="1:16">
      <c r="A180" s="32" t="s">
        <v>54</v>
      </c>
      <c r="B180" s="33"/>
      <c r="C180" s="14"/>
      <c r="D180" s="31"/>
      <c r="E180" s="35"/>
      <c r="F180" s="35"/>
      <c r="G180" s="35"/>
      <c r="H180" s="35"/>
      <c r="I180" s="35"/>
      <c r="J180" s="31"/>
      <c r="K180" s="31"/>
      <c r="L180" s="31"/>
      <c r="M180" s="31"/>
      <c r="N180" s="31"/>
      <c r="O180" s="31"/>
      <c r="P180" s="31"/>
    </row>
    <row r="181" ht="19.5" customHeight="1" spans="1:16">
      <c r="A181" s="32" t="s">
        <v>55</v>
      </c>
      <c r="B181" s="33"/>
      <c r="C181" s="14"/>
      <c r="D181" s="31"/>
      <c r="E181" s="34" t="s">
        <v>56</v>
      </c>
      <c r="F181" s="35"/>
      <c r="G181" s="35"/>
      <c r="H181" s="36"/>
      <c r="I181" s="36"/>
      <c r="J181" s="50"/>
      <c r="K181" s="50"/>
      <c r="L181" s="50"/>
      <c r="M181" s="50"/>
      <c r="N181" s="50"/>
      <c r="O181" s="50"/>
      <c r="P181" s="50"/>
    </row>
    <row r="182" ht="23.5" customHeight="1" spans="1:16">
      <c r="A182" s="32" t="s">
        <v>57</v>
      </c>
      <c r="B182" s="33"/>
      <c r="C182" s="14"/>
      <c r="D182" s="31"/>
      <c r="E182" s="34"/>
      <c r="F182" s="35"/>
      <c r="G182" s="35"/>
      <c r="H182" s="35"/>
      <c r="I182" s="35"/>
      <c r="J182" s="31"/>
      <c r="K182" s="31"/>
      <c r="L182" s="31"/>
      <c r="M182" s="31"/>
      <c r="N182" s="31"/>
      <c r="O182" s="31"/>
      <c r="P182" s="31"/>
    </row>
    <row r="183" ht="23.5" customHeight="1" spans="1:16">
      <c r="A183" s="4"/>
      <c r="B183" s="4"/>
      <c r="C183" s="3"/>
      <c r="D183" s="31"/>
      <c r="E183" s="34"/>
      <c r="F183" s="35"/>
      <c r="G183" s="35"/>
      <c r="H183" s="35"/>
      <c r="I183" s="35"/>
      <c r="J183" s="31"/>
      <c r="K183" s="31"/>
      <c r="L183" s="31"/>
      <c r="M183" s="31"/>
      <c r="N183" s="31"/>
      <c r="O183" s="31"/>
      <c r="P183" s="31"/>
    </row>
    <row r="184" ht="23.5" customHeight="1" spans="1:16">
      <c r="A184" s="4"/>
      <c r="B184" s="4"/>
      <c r="C184" s="3"/>
      <c r="D184" s="31"/>
      <c r="E184" s="34"/>
      <c r="F184" s="35"/>
      <c r="G184" s="35"/>
      <c r="H184" s="35"/>
      <c r="I184" s="35"/>
      <c r="J184" s="31"/>
      <c r="K184" s="31"/>
      <c r="L184" s="31"/>
      <c r="M184" s="31"/>
      <c r="N184" s="31"/>
      <c r="O184" s="31"/>
      <c r="P184" s="31"/>
    </row>
    <row r="185" ht="23.5" customHeight="1" spans="1:16">
      <c r="A185" s="4"/>
      <c r="B185" s="4"/>
      <c r="C185" s="3"/>
      <c r="D185" s="31"/>
      <c r="E185" s="34"/>
      <c r="F185" s="35"/>
      <c r="G185" s="35"/>
      <c r="H185" s="35"/>
      <c r="I185" s="35"/>
      <c r="J185" s="31"/>
      <c r="K185" s="31"/>
      <c r="L185" s="31"/>
      <c r="M185" s="31"/>
      <c r="N185" s="31"/>
      <c r="O185" s="31"/>
      <c r="P185" s="31"/>
    </row>
    <row r="186" ht="23.5" customHeight="1" spans="1:16">
      <c r="A186" s="4"/>
      <c r="B186" s="4"/>
      <c r="C186" s="3"/>
      <c r="D186" s="31"/>
      <c r="E186" s="34"/>
      <c r="F186" s="35"/>
      <c r="G186" s="35"/>
      <c r="H186" s="35"/>
      <c r="I186" s="35"/>
      <c r="J186" s="31"/>
      <c r="K186" s="31"/>
      <c r="L186" s="31"/>
      <c r="M186" s="31"/>
      <c r="N186" s="31"/>
      <c r="O186" s="31"/>
      <c r="P186" s="31"/>
    </row>
    <row r="187" ht="19.5" customHeight="1" spans="1:16">
      <c r="A187" s="4" t="s">
        <v>1</v>
      </c>
      <c r="B187" s="4"/>
      <c r="C187" s="3"/>
      <c r="D187" s="3"/>
      <c r="E187" s="3"/>
      <c r="F187" s="3"/>
      <c r="G187" s="3"/>
      <c r="H187" s="4" t="s">
        <v>1</v>
      </c>
      <c r="I187" s="4"/>
      <c r="J187" s="4"/>
      <c r="K187" s="4"/>
      <c r="L187" s="4"/>
      <c r="M187" s="4"/>
      <c r="N187" s="4"/>
      <c r="O187" s="4"/>
      <c r="P187" s="4"/>
    </row>
    <row r="188" ht="26" customHeight="1" spans="1:16">
      <c r="A188" s="4" t="s">
        <v>2</v>
      </c>
      <c r="B188" s="4"/>
      <c r="C188" s="3"/>
      <c r="D188" s="3"/>
      <c r="E188" s="3"/>
      <c r="F188" s="3"/>
      <c r="G188" s="3"/>
      <c r="H188" s="4" t="s">
        <v>144</v>
      </c>
      <c r="I188" s="4"/>
      <c r="J188" s="4"/>
      <c r="K188" s="4"/>
      <c r="L188" s="4"/>
      <c r="M188" s="4"/>
      <c r="N188" s="4"/>
      <c r="O188" s="4"/>
      <c r="P188" s="4"/>
    </row>
    <row r="189" ht="22" customHeight="1" spans="1:16">
      <c r="A189" s="5" t="s">
        <v>4</v>
      </c>
      <c r="B189" s="5"/>
      <c r="C189" s="6"/>
      <c r="D189" s="5"/>
      <c r="E189" s="5"/>
      <c r="F189" s="5"/>
      <c r="G189" s="5"/>
      <c r="H189" s="5" t="s">
        <v>145</v>
      </c>
      <c r="I189" s="5"/>
      <c r="J189" s="5"/>
      <c r="K189" s="5"/>
      <c r="L189" s="5"/>
      <c r="M189" s="5"/>
      <c r="N189" s="5"/>
      <c r="O189" s="5"/>
      <c r="P189" s="5"/>
    </row>
    <row r="190" ht="21" customHeight="1" spans="1:16">
      <c r="A190" s="5" t="s">
        <v>6</v>
      </c>
      <c r="B190" s="5"/>
      <c r="C190" s="6"/>
      <c r="D190" s="5"/>
      <c r="E190" s="5"/>
      <c r="F190" s="5"/>
      <c r="G190" s="5"/>
      <c r="H190" s="5" t="s">
        <v>6</v>
      </c>
      <c r="I190" s="5"/>
      <c r="J190"/>
      <c r="K190" s="5"/>
      <c r="L190" s="5"/>
      <c r="M190" s="5"/>
      <c r="N190" s="5"/>
      <c r="O190" s="5"/>
      <c r="P190" s="5"/>
    </row>
    <row r="191" ht="26" customHeight="1" spans="1:16">
      <c r="A191" s="7" t="s">
        <v>7</v>
      </c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</row>
    <row r="192" ht="26" customHeight="1" spans="1:16">
      <c r="A192" s="8" t="s">
        <v>8</v>
      </c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</row>
    <row r="193" ht="26" customHeight="1" spans="1:16">
      <c r="A193" s="8"/>
      <c r="B193" s="8"/>
      <c r="C193" s="8"/>
      <c r="D193" s="8"/>
      <c r="E193" s="8"/>
      <c r="F193" s="8" t="s">
        <v>9</v>
      </c>
      <c r="G193" s="8"/>
      <c r="H193" s="8"/>
      <c r="I193" s="8"/>
      <c r="J193" s="8"/>
      <c r="K193" s="8"/>
      <c r="L193" s="8"/>
      <c r="M193" s="8"/>
      <c r="N193" s="8"/>
      <c r="O193" s="8"/>
      <c r="P193" s="8"/>
    </row>
    <row r="194" ht="15" customHeight="1" spans="1:16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</row>
    <row r="195" ht="26" customHeight="1" spans="1:16">
      <c r="A195" s="9" t="s">
        <v>103</v>
      </c>
      <c r="B195" s="10" t="s">
        <v>11</v>
      </c>
      <c r="C195" s="10" t="s">
        <v>12</v>
      </c>
      <c r="D195" s="11" t="s">
        <v>13</v>
      </c>
      <c r="E195" s="12"/>
      <c r="F195" s="13"/>
      <c r="G195" s="10" t="s">
        <v>14</v>
      </c>
      <c r="H195" s="11" t="s">
        <v>15</v>
      </c>
      <c r="I195" s="12"/>
      <c r="J195" s="12"/>
      <c r="K195" s="12"/>
      <c r="L195" s="11" t="s">
        <v>16</v>
      </c>
      <c r="M195" s="12"/>
      <c r="N195" s="12"/>
      <c r="O195" s="13"/>
      <c r="P195" s="43" t="s">
        <v>17</v>
      </c>
    </row>
    <row r="196" ht="26" customHeight="1" spans="1:16">
      <c r="A196" s="14" t="s">
        <v>18</v>
      </c>
      <c r="B196" s="15"/>
      <c r="C196" s="15"/>
      <c r="D196" s="14" t="s">
        <v>19</v>
      </c>
      <c r="E196" s="14" t="s">
        <v>20</v>
      </c>
      <c r="F196" s="14" t="s">
        <v>21</v>
      </c>
      <c r="G196" s="15"/>
      <c r="H196" s="14" t="s">
        <v>22</v>
      </c>
      <c r="I196" s="14" t="s">
        <v>23</v>
      </c>
      <c r="J196" s="14" t="s">
        <v>24</v>
      </c>
      <c r="K196" s="14" t="s">
        <v>25</v>
      </c>
      <c r="L196" s="14" t="s">
        <v>26</v>
      </c>
      <c r="M196" s="14" t="s">
        <v>27</v>
      </c>
      <c r="N196" s="14" t="s">
        <v>28</v>
      </c>
      <c r="O196" s="14" t="s">
        <v>29</v>
      </c>
      <c r="P196" s="44"/>
    </row>
    <row r="197" ht="26" customHeight="1" spans="1:16">
      <c r="A197" s="16" t="s">
        <v>104</v>
      </c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ht="17.5" customHeight="1" spans="1:16">
      <c r="A198" s="18" t="s">
        <v>31</v>
      </c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</row>
    <row r="199" ht="18" spans="1:16">
      <c r="A199" s="20" t="s">
        <v>105</v>
      </c>
      <c r="B199" s="20" t="s">
        <v>106</v>
      </c>
      <c r="C199" s="21">
        <v>200</v>
      </c>
      <c r="D199" s="21">
        <v>3.5</v>
      </c>
      <c r="E199" s="21">
        <v>4.7</v>
      </c>
      <c r="F199" s="21">
        <v>18</v>
      </c>
      <c r="G199" s="21">
        <v>147.1</v>
      </c>
      <c r="H199" s="21">
        <v>0.06</v>
      </c>
      <c r="I199" s="21">
        <v>0.8</v>
      </c>
      <c r="J199" s="21">
        <v>0.28</v>
      </c>
      <c r="K199" s="21">
        <v>20.7</v>
      </c>
      <c r="L199" s="21">
        <v>78.5</v>
      </c>
      <c r="M199" s="21">
        <v>16.5</v>
      </c>
      <c r="N199" s="21">
        <v>111</v>
      </c>
      <c r="O199" s="21">
        <v>0.43</v>
      </c>
      <c r="P199" s="45">
        <v>30</v>
      </c>
    </row>
    <row r="200" ht="18" spans="1:16">
      <c r="A200" s="20" t="s">
        <v>91</v>
      </c>
      <c r="B200" s="20" t="s">
        <v>92</v>
      </c>
      <c r="C200" s="21">
        <v>200</v>
      </c>
      <c r="D200" s="21">
        <v>3.7</v>
      </c>
      <c r="E200" s="21">
        <v>2.9</v>
      </c>
      <c r="F200" s="21">
        <v>11.3</v>
      </c>
      <c r="G200" s="21">
        <v>86</v>
      </c>
      <c r="H200" s="21">
        <v>0.03</v>
      </c>
      <c r="I200" s="21">
        <v>0.13</v>
      </c>
      <c r="J200" s="21">
        <v>0.52</v>
      </c>
      <c r="K200" s="21">
        <v>13.3</v>
      </c>
      <c r="L200" s="21">
        <v>111</v>
      </c>
      <c r="M200" s="21">
        <v>31</v>
      </c>
      <c r="N200" s="21">
        <v>107</v>
      </c>
      <c r="O200" s="21">
        <v>1.07</v>
      </c>
      <c r="P200" s="45">
        <v>10</v>
      </c>
    </row>
    <row r="201" ht="18" spans="1:16">
      <c r="A201" s="20" t="s">
        <v>38</v>
      </c>
      <c r="B201" s="20" t="s">
        <v>107</v>
      </c>
      <c r="C201" s="21">
        <v>150</v>
      </c>
      <c r="D201" s="21">
        <v>0.9</v>
      </c>
      <c r="E201" s="21">
        <v>0.3</v>
      </c>
      <c r="F201" s="21">
        <v>11.1</v>
      </c>
      <c r="G201" s="21">
        <v>52.5</v>
      </c>
      <c r="H201" s="21">
        <v>0</v>
      </c>
      <c r="I201" s="21">
        <v>0</v>
      </c>
      <c r="J201" s="21">
        <v>9.8</v>
      </c>
      <c r="K201" s="21">
        <v>0</v>
      </c>
      <c r="L201" s="21">
        <v>20.1</v>
      </c>
      <c r="M201" s="21">
        <v>15.5</v>
      </c>
      <c r="N201" s="21">
        <v>17.1</v>
      </c>
      <c r="O201" s="21">
        <v>1</v>
      </c>
      <c r="P201" s="45">
        <v>43.57</v>
      </c>
    </row>
    <row r="202" ht="18" spans="1:16">
      <c r="A202" s="20" t="s">
        <v>38</v>
      </c>
      <c r="B202" s="20" t="s">
        <v>39</v>
      </c>
      <c r="C202" s="21">
        <v>30</v>
      </c>
      <c r="D202" s="21">
        <v>2.3</v>
      </c>
      <c r="E202" s="21">
        <v>0.2</v>
      </c>
      <c r="F202" s="21">
        <v>15.4</v>
      </c>
      <c r="G202" s="21">
        <v>70.3</v>
      </c>
      <c r="H202" s="21">
        <v>0.12</v>
      </c>
      <c r="I202" s="21">
        <v>0.09</v>
      </c>
      <c r="J202" s="21">
        <v>0.06</v>
      </c>
      <c r="K202" s="21">
        <v>0</v>
      </c>
      <c r="L202" s="21">
        <v>37.5</v>
      </c>
      <c r="M202" s="21">
        <v>12.3</v>
      </c>
      <c r="N202" s="21">
        <v>38.7</v>
      </c>
      <c r="O202" s="21">
        <v>1.08</v>
      </c>
      <c r="P202" s="45">
        <v>2.88</v>
      </c>
    </row>
    <row r="203" ht="18" spans="1:16">
      <c r="A203" s="20"/>
      <c r="B203" s="20" t="s">
        <v>40</v>
      </c>
      <c r="C203" s="21"/>
      <c r="D203" s="21">
        <f>SUM(D199:D202)</f>
        <v>10.4</v>
      </c>
      <c r="E203" s="21">
        <f t="shared" ref="E203:P203" si="15">SUM(E199:E202)</f>
        <v>8.1</v>
      </c>
      <c r="F203" s="21">
        <f t="shared" si="15"/>
        <v>55.8</v>
      </c>
      <c r="G203" s="21">
        <f t="shared" si="15"/>
        <v>355.9</v>
      </c>
      <c r="H203" s="21">
        <f t="shared" si="15"/>
        <v>0.21</v>
      </c>
      <c r="I203" s="21">
        <f t="shared" si="15"/>
        <v>1.02</v>
      </c>
      <c r="J203" s="21">
        <f t="shared" si="15"/>
        <v>10.66</v>
      </c>
      <c r="K203" s="21">
        <f t="shared" si="15"/>
        <v>34</v>
      </c>
      <c r="L203" s="21">
        <f t="shared" si="15"/>
        <v>247.1</v>
      </c>
      <c r="M203" s="21">
        <f t="shared" si="15"/>
        <v>75.3</v>
      </c>
      <c r="N203" s="21">
        <f t="shared" si="15"/>
        <v>273.8</v>
      </c>
      <c r="O203" s="21">
        <f t="shared" si="15"/>
        <v>3.58</v>
      </c>
      <c r="P203" s="21">
        <f t="shared" si="15"/>
        <v>86.45</v>
      </c>
    </row>
    <row r="204" ht="18" spans="1:16">
      <c r="A204" s="25" t="s">
        <v>41</v>
      </c>
      <c r="B204" s="25"/>
      <c r="C204" s="25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16"/>
    </row>
    <row r="205" ht="18" spans="1:16">
      <c r="A205" s="20" t="s">
        <v>108</v>
      </c>
      <c r="B205" s="20" t="s">
        <v>109</v>
      </c>
      <c r="C205" s="21">
        <v>80</v>
      </c>
      <c r="D205" s="21">
        <v>12</v>
      </c>
      <c r="E205" s="21">
        <v>12.4</v>
      </c>
      <c r="F205" s="21">
        <v>1.9</v>
      </c>
      <c r="G205" s="21">
        <v>167.5</v>
      </c>
      <c r="H205" s="21">
        <v>0.03</v>
      </c>
      <c r="I205" s="21">
        <v>0.1</v>
      </c>
      <c r="J205" s="21">
        <v>0.36</v>
      </c>
      <c r="K205" s="21">
        <v>85.7</v>
      </c>
      <c r="L205" s="21">
        <v>24</v>
      </c>
      <c r="M205" s="21">
        <v>16</v>
      </c>
      <c r="N205" s="21">
        <v>121</v>
      </c>
      <c r="O205" s="21">
        <v>1.62</v>
      </c>
      <c r="P205" s="45">
        <v>50.69</v>
      </c>
    </row>
    <row r="206" ht="18" spans="1:16">
      <c r="A206" s="20" t="s">
        <v>67</v>
      </c>
      <c r="B206" s="20" t="s">
        <v>68</v>
      </c>
      <c r="C206" s="21">
        <v>150</v>
      </c>
      <c r="D206" s="21">
        <v>3.7</v>
      </c>
      <c r="E206" s="21">
        <v>4.8</v>
      </c>
      <c r="F206" s="21">
        <v>36.5</v>
      </c>
      <c r="G206" s="21">
        <v>203.5</v>
      </c>
      <c r="H206" s="21">
        <v>0.03</v>
      </c>
      <c r="I206" s="21">
        <v>0.03</v>
      </c>
      <c r="J206" s="21">
        <v>0</v>
      </c>
      <c r="K206" s="21">
        <v>18.4</v>
      </c>
      <c r="L206" s="21">
        <v>6.9</v>
      </c>
      <c r="M206" s="21">
        <v>24</v>
      </c>
      <c r="N206" s="21">
        <v>73</v>
      </c>
      <c r="O206" s="21">
        <v>0.49</v>
      </c>
      <c r="P206" s="45">
        <v>20</v>
      </c>
    </row>
    <row r="207" ht="18" spans="1:16">
      <c r="A207" s="20" t="s">
        <v>110</v>
      </c>
      <c r="B207" s="20" t="s">
        <v>111</v>
      </c>
      <c r="C207" s="21">
        <v>200</v>
      </c>
      <c r="D207" s="21">
        <v>0.5</v>
      </c>
      <c r="E207" s="21">
        <v>0.2</v>
      </c>
      <c r="F207" s="21">
        <v>19.5</v>
      </c>
      <c r="G207" s="21">
        <v>81.3</v>
      </c>
      <c r="H207" s="21">
        <v>0</v>
      </c>
      <c r="I207" s="21">
        <v>0.02</v>
      </c>
      <c r="J207" s="21">
        <v>0.3</v>
      </c>
      <c r="K207" s="21">
        <v>1.5</v>
      </c>
      <c r="L207" s="21">
        <v>18</v>
      </c>
      <c r="M207" s="21">
        <v>22</v>
      </c>
      <c r="N207" s="21">
        <v>18</v>
      </c>
      <c r="O207" s="21">
        <v>0.67</v>
      </c>
      <c r="P207" s="45">
        <v>10</v>
      </c>
    </row>
    <row r="208" ht="18" spans="1:16">
      <c r="A208" s="20" t="s">
        <v>38</v>
      </c>
      <c r="B208" s="20" t="s">
        <v>39</v>
      </c>
      <c r="C208" s="21">
        <v>60</v>
      </c>
      <c r="D208" s="21">
        <v>3.4</v>
      </c>
      <c r="E208" s="21">
        <v>0.4</v>
      </c>
      <c r="F208" s="21">
        <v>22.1</v>
      </c>
      <c r="G208" s="21">
        <v>105.5</v>
      </c>
      <c r="H208" s="21">
        <v>0.18</v>
      </c>
      <c r="I208" s="21">
        <v>0.14</v>
      </c>
      <c r="J208" s="21">
        <v>0.09</v>
      </c>
      <c r="K208" s="21">
        <v>0</v>
      </c>
      <c r="L208" s="21">
        <v>56.25</v>
      </c>
      <c r="M208" s="21">
        <v>18.45</v>
      </c>
      <c r="N208" s="21">
        <v>58.05</v>
      </c>
      <c r="O208" s="21">
        <v>1.62</v>
      </c>
      <c r="P208" s="45">
        <v>5.76</v>
      </c>
    </row>
    <row r="209" ht="15.5" customHeight="1" spans="1:16">
      <c r="A209" s="22" t="s">
        <v>50</v>
      </c>
      <c r="B209" s="22"/>
      <c r="C209" s="23"/>
      <c r="D209" s="27">
        <f t="shared" ref="D209:P209" si="16">SUM(D205:D208)</f>
        <v>19.6</v>
      </c>
      <c r="E209" s="27">
        <f t="shared" si="16"/>
        <v>17.8</v>
      </c>
      <c r="F209" s="27">
        <f t="shared" si="16"/>
        <v>80</v>
      </c>
      <c r="G209" s="27">
        <f t="shared" si="16"/>
        <v>557.8</v>
      </c>
      <c r="H209" s="27">
        <f t="shared" si="16"/>
        <v>0.24</v>
      </c>
      <c r="I209" s="27">
        <f t="shared" si="16"/>
        <v>0.29</v>
      </c>
      <c r="J209" s="27">
        <f t="shared" si="16"/>
        <v>0.75</v>
      </c>
      <c r="K209" s="27">
        <f t="shared" si="16"/>
        <v>105.6</v>
      </c>
      <c r="L209" s="27">
        <f t="shared" si="16"/>
        <v>105.15</v>
      </c>
      <c r="M209" s="27">
        <f t="shared" si="16"/>
        <v>80.45</v>
      </c>
      <c r="N209" s="27">
        <f t="shared" si="16"/>
        <v>270.05</v>
      </c>
      <c r="O209" s="27">
        <f t="shared" si="16"/>
        <v>4.4</v>
      </c>
      <c r="P209" s="48">
        <f t="shared" si="16"/>
        <v>86.45</v>
      </c>
    </row>
    <row r="210" ht="15.5" customHeight="1" spans="1:16">
      <c r="A210" s="26" t="s">
        <v>51</v>
      </c>
      <c r="B210" s="26"/>
      <c r="C210" s="14"/>
      <c r="D210" s="58">
        <f t="shared" ref="D210:P210" si="17">D209+D203</f>
        <v>30</v>
      </c>
      <c r="E210" s="58">
        <f t="shared" si="17"/>
        <v>25.9</v>
      </c>
      <c r="F210" s="58">
        <f t="shared" si="17"/>
        <v>135.8</v>
      </c>
      <c r="G210" s="58">
        <f t="shared" si="17"/>
        <v>913.7</v>
      </c>
      <c r="H210" s="58">
        <f t="shared" si="17"/>
        <v>0.45</v>
      </c>
      <c r="I210" s="58">
        <f t="shared" si="17"/>
        <v>1.31</v>
      </c>
      <c r="J210" s="58">
        <f t="shared" si="17"/>
        <v>11.41</v>
      </c>
      <c r="K210" s="58">
        <f t="shared" si="17"/>
        <v>139.6</v>
      </c>
      <c r="L210" s="58">
        <f t="shared" si="17"/>
        <v>352.25</v>
      </c>
      <c r="M210" s="58">
        <f t="shared" si="17"/>
        <v>155.75</v>
      </c>
      <c r="N210" s="58">
        <f t="shared" si="17"/>
        <v>543.85</v>
      </c>
      <c r="O210" s="58">
        <f t="shared" si="17"/>
        <v>7.98</v>
      </c>
      <c r="P210" s="63">
        <f t="shared" si="17"/>
        <v>172.9</v>
      </c>
    </row>
    <row r="211" ht="18" spans="1:16">
      <c r="A211" s="16"/>
      <c r="B211" s="62"/>
      <c r="C211" s="14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</row>
    <row r="212" ht="18" spans="1:16">
      <c r="A212" s="32" t="s">
        <v>52</v>
      </c>
      <c r="B212" s="33"/>
      <c r="C212" s="14"/>
      <c r="D212" s="31"/>
      <c r="E212" s="34" t="s">
        <v>53</v>
      </c>
      <c r="F212" s="35"/>
      <c r="G212" s="35"/>
      <c r="H212" s="35"/>
      <c r="I212" s="35"/>
      <c r="J212" s="50"/>
      <c r="K212" s="50"/>
      <c r="L212" s="50"/>
      <c r="M212" s="50"/>
      <c r="N212" s="50"/>
      <c r="O212" s="50"/>
      <c r="P212" s="50"/>
    </row>
    <row r="213" ht="18" customHeight="1" spans="1:16">
      <c r="A213" s="32" t="s">
        <v>54</v>
      </c>
      <c r="B213" s="33"/>
      <c r="C213" s="14"/>
      <c r="D213" s="31"/>
      <c r="E213" s="35"/>
      <c r="F213" s="35"/>
      <c r="G213" s="35"/>
      <c r="H213" s="35"/>
      <c r="I213" s="35"/>
      <c r="J213" s="31"/>
      <c r="K213" s="31"/>
      <c r="L213" s="31"/>
      <c r="M213" s="31"/>
      <c r="N213" s="31"/>
      <c r="O213" s="31"/>
      <c r="P213" s="31"/>
    </row>
    <row r="214" ht="18" spans="1:16">
      <c r="A214" s="32" t="s">
        <v>55</v>
      </c>
      <c r="B214" s="33"/>
      <c r="C214" s="14"/>
      <c r="D214" s="31"/>
      <c r="E214" s="34" t="s">
        <v>56</v>
      </c>
      <c r="F214" s="35"/>
      <c r="G214" s="35"/>
      <c r="H214" s="36"/>
      <c r="I214" s="36"/>
      <c r="J214" s="50"/>
      <c r="K214" s="50"/>
      <c r="L214" s="50"/>
      <c r="M214" s="50"/>
      <c r="N214" s="50"/>
      <c r="O214" s="50"/>
      <c r="P214" s="50"/>
    </row>
    <row r="215" ht="18" spans="1:16">
      <c r="A215" s="32" t="s">
        <v>57</v>
      </c>
      <c r="B215" s="33"/>
      <c r="C215" s="14"/>
      <c r="D215" s="31"/>
      <c r="E215" s="34"/>
      <c r="F215" s="35"/>
      <c r="G215" s="35"/>
      <c r="H215" s="35"/>
      <c r="I215" s="35"/>
      <c r="J215" s="31"/>
      <c r="K215" s="31"/>
      <c r="L215" s="31"/>
      <c r="M215" s="31"/>
      <c r="N215" s="31"/>
      <c r="O215" s="31"/>
      <c r="P215" s="31"/>
    </row>
    <row r="216" ht="18" spans="1:16">
      <c r="A216" s="4"/>
      <c r="B216" s="4"/>
      <c r="C216" s="3"/>
      <c r="D216" s="31"/>
      <c r="E216" s="34"/>
      <c r="F216" s="35"/>
      <c r="G216" s="35"/>
      <c r="H216" s="35"/>
      <c r="I216" s="35"/>
      <c r="J216" s="31"/>
      <c r="K216" s="31"/>
      <c r="L216" s="31"/>
      <c r="M216" s="31"/>
      <c r="N216" s="31"/>
      <c r="O216" s="31"/>
      <c r="P216" s="31"/>
    </row>
    <row r="217" ht="18" spans="1:16">
      <c r="A217" s="4"/>
      <c r="B217" s="4"/>
      <c r="C217" s="3"/>
      <c r="D217" s="31"/>
      <c r="E217" s="34"/>
      <c r="F217" s="35"/>
      <c r="G217" s="35"/>
      <c r="H217" s="35"/>
      <c r="I217" s="35"/>
      <c r="J217" s="31"/>
      <c r="K217" s="31"/>
      <c r="L217" s="31"/>
      <c r="M217" s="31"/>
      <c r="N217" s="31"/>
      <c r="O217" s="31"/>
      <c r="P217" s="31"/>
    </row>
    <row r="218" ht="18" spans="1:16">
      <c r="A218" s="4"/>
      <c r="B218" s="4"/>
      <c r="C218" s="3"/>
      <c r="D218" s="31"/>
      <c r="E218" s="34"/>
      <c r="F218" s="35"/>
      <c r="G218" s="35"/>
      <c r="H218" s="35"/>
      <c r="I218" s="35"/>
      <c r="J218" s="31"/>
      <c r="K218" s="31"/>
      <c r="L218" s="31"/>
      <c r="M218" s="31"/>
      <c r="N218" s="31"/>
      <c r="O218" s="31"/>
      <c r="P218" s="31"/>
    </row>
    <row r="219" ht="18" spans="1:16">
      <c r="A219" s="4"/>
      <c r="B219" s="4"/>
      <c r="C219" s="3"/>
      <c r="D219" s="31"/>
      <c r="E219" s="34"/>
      <c r="F219" s="35"/>
      <c r="G219" s="35"/>
      <c r="H219" s="35"/>
      <c r="I219" s="35"/>
      <c r="J219" s="31"/>
      <c r="K219" s="31"/>
      <c r="L219" s="31"/>
      <c r="M219" s="31"/>
      <c r="N219" s="31"/>
      <c r="O219" s="31"/>
      <c r="P219" s="31"/>
    </row>
    <row r="220" ht="18" spans="1:16">
      <c r="A220" s="4"/>
      <c r="B220" s="4"/>
      <c r="C220" s="3"/>
      <c r="D220" s="31"/>
      <c r="E220" s="34"/>
      <c r="F220" s="35"/>
      <c r="G220" s="35"/>
      <c r="H220" s="35"/>
      <c r="I220" s="35"/>
      <c r="J220" s="31"/>
      <c r="K220" s="31"/>
      <c r="L220" s="31"/>
      <c r="M220" s="31"/>
      <c r="N220" s="31"/>
      <c r="O220" s="31"/>
      <c r="P220" s="31"/>
    </row>
    <row r="221" ht="18" spans="1:16">
      <c r="A221" s="4"/>
      <c r="B221" s="4"/>
      <c r="C221" s="3"/>
      <c r="D221" s="31"/>
      <c r="E221" s="34"/>
      <c r="F221" s="35"/>
      <c r="G221" s="35"/>
      <c r="H221" s="35"/>
      <c r="I221" s="35"/>
      <c r="J221" s="31"/>
      <c r="K221" s="31"/>
      <c r="L221" s="31"/>
      <c r="M221" s="31"/>
      <c r="N221" s="31"/>
      <c r="O221" s="31"/>
      <c r="P221" s="31"/>
    </row>
    <row r="222" ht="18" spans="1:16">
      <c r="A222" s="4" t="s">
        <v>1</v>
      </c>
      <c r="B222" s="4"/>
      <c r="C222" s="3"/>
      <c r="D222" s="3"/>
      <c r="E222" s="3"/>
      <c r="F222" s="3"/>
      <c r="G222" s="3"/>
      <c r="H222" s="4" t="s">
        <v>1</v>
      </c>
      <c r="I222" s="4"/>
      <c r="J222" s="4"/>
      <c r="K222" s="4"/>
      <c r="L222" s="4"/>
      <c r="M222" s="4"/>
      <c r="N222" s="4"/>
      <c r="O222" s="4"/>
      <c r="P222" s="4"/>
    </row>
    <row r="223" ht="18" spans="1:16">
      <c r="A223" s="4" t="s">
        <v>2</v>
      </c>
      <c r="B223" s="4"/>
      <c r="C223" s="3"/>
      <c r="D223" s="3"/>
      <c r="E223" s="3"/>
      <c r="F223" s="3"/>
      <c r="G223" s="3"/>
      <c r="H223" s="4" t="s">
        <v>144</v>
      </c>
      <c r="I223" s="4"/>
      <c r="J223" s="4"/>
      <c r="K223" s="4"/>
      <c r="L223" s="4"/>
      <c r="M223" s="4"/>
      <c r="N223" s="4"/>
      <c r="O223" s="4"/>
      <c r="P223" s="4"/>
    </row>
    <row r="224" ht="18" spans="1:16">
      <c r="A224" s="5" t="s">
        <v>4</v>
      </c>
      <c r="B224" s="5"/>
      <c r="C224" s="6"/>
      <c r="D224" s="5"/>
      <c r="E224" s="5"/>
      <c r="F224" s="5"/>
      <c r="G224" s="5"/>
      <c r="H224" s="5" t="s">
        <v>145</v>
      </c>
      <c r="I224" s="5"/>
      <c r="J224" s="5"/>
      <c r="K224" s="5"/>
      <c r="L224" s="5"/>
      <c r="M224" s="5"/>
      <c r="N224" s="5"/>
      <c r="O224" s="5"/>
      <c r="P224" s="5"/>
    </row>
    <row r="225" ht="18" spans="1:16">
      <c r="A225" s="5" t="s">
        <v>6</v>
      </c>
      <c r="B225" s="5"/>
      <c r="C225" s="6"/>
      <c r="D225" s="5"/>
      <c r="E225" s="5"/>
      <c r="F225" s="5"/>
      <c r="G225" s="5"/>
      <c r="H225" s="5" t="s">
        <v>6</v>
      </c>
      <c r="I225" s="5"/>
      <c r="J225"/>
      <c r="K225" s="5"/>
      <c r="L225" s="5"/>
      <c r="M225" s="5"/>
      <c r="N225" s="5"/>
      <c r="O225" s="5"/>
      <c r="P225" s="5"/>
    </row>
    <row r="226" ht="25.2" spans="1:16">
      <c r="A226" s="7" t="s">
        <v>7</v>
      </c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</row>
    <row r="227" ht="20.4" spans="1:16">
      <c r="A227" s="8" t="s">
        <v>8</v>
      </c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</row>
    <row r="228" ht="20.4" spans="1:16">
      <c r="A228" s="8"/>
      <c r="B228" s="8"/>
      <c r="C228" s="8"/>
      <c r="D228" s="8"/>
      <c r="E228" s="8"/>
      <c r="F228" s="8" t="s">
        <v>9</v>
      </c>
      <c r="G228" s="8"/>
      <c r="H228" s="8"/>
      <c r="I228" s="8"/>
      <c r="J228" s="8"/>
      <c r="K228" s="8"/>
      <c r="L228" s="8"/>
      <c r="M228" s="8"/>
      <c r="N228" s="8"/>
      <c r="O228" s="8"/>
      <c r="P228" s="8"/>
    </row>
    <row r="229" ht="20.4" spans="1:16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</row>
    <row r="230" ht="18" customHeight="1" spans="1:16">
      <c r="A230" s="9" t="s">
        <v>112</v>
      </c>
      <c r="B230" s="10" t="s">
        <v>11</v>
      </c>
      <c r="C230" s="10" t="s">
        <v>12</v>
      </c>
      <c r="D230" s="11" t="s">
        <v>13</v>
      </c>
      <c r="E230" s="12"/>
      <c r="F230" s="13"/>
      <c r="G230" s="10" t="s">
        <v>14</v>
      </c>
      <c r="H230" s="11" t="s">
        <v>15</v>
      </c>
      <c r="I230" s="12"/>
      <c r="J230" s="12"/>
      <c r="K230" s="12"/>
      <c r="L230" s="11" t="s">
        <v>16</v>
      </c>
      <c r="M230" s="12"/>
      <c r="N230" s="12"/>
      <c r="O230" s="13"/>
      <c r="P230" s="43" t="s">
        <v>17</v>
      </c>
    </row>
    <row r="231" ht="18" spans="1:16">
      <c r="A231" s="14" t="s">
        <v>18</v>
      </c>
      <c r="B231" s="15"/>
      <c r="C231" s="15"/>
      <c r="D231" s="14" t="s">
        <v>19</v>
      </c>
      <c r="E231" s="14" t="s">
        <v>20</v>
      </c>
      <c r="F231" s="14" t="s">
        <v>21</v>
      </c>
      <c r="G231" s="15"/>
      <c r="H231" s="14" t="s">
        <v>22</v>
      </c>
      <c r="I231" s="14" t="s">
        <v>23</v>
      </c>
      <c r="J231" s="14" t="s">
        <v>24</v>
      </c>
      <c r="K231" s="14" t="s">
        <v>25</v>
      </c>
      <c r="L231" s="14" t="s">
        <v>26</v>
      </c>
      <c r="M231" s="14" t="s">
        <v>27</v>
      </c>
      <c r="N231" s="14" t="s">
        <v>28</v>
      </c>
      <c r="O231" s="14" t="s">
        <v>29</v>
      </c>
      <c r="P231" s="44"/>
    </row>
    <row r="232" ht="18" spans="1:16">
      <c r="A232" s="16" t="s">
        <v>113</v>
      </c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</row>
    <row r="233" ht="18" spans="1:16">
      <c r="A233" s="18" t="s">
        <v>31</v>
      </c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</row>
    <row r="234" ht="18" spans="1:16">
      <c r="A234" s="20" t="s">
        <v>34</v>
      </c>
      <c r="B234" s="38" t="s">
        <v>35</v>
      </c>
      <c r="C234" s="21">
        <v>25</v>
      </c>
      <c r="D234" s="21">
        <v>3.5</v>
      </c>
      <c r="E234" s="21">
        <v>4.4</v>
      </c>
      <c r="F234" s="21">
        <v>0</v>
      </c>
      <c r="G234" s="21">
        <v>53.8</v>
      </c>
      <c r="H234" s="21">
        <v>0.01</v>
      </c>
      <c r="I234" s="21">
        <v>0.05</v>
      </c>
      <c r="J234" s="21">
        <v>0.11</v>
      </c>
      <c r="K234" s="21">
        <v>39</v>
      </c>
      <c r="L234" s="21">
        <v>132</v>
      </c>
      <c r="M234" s="21">
        <v>5.3</v>
      </c>
      <c r="N234" s="21">
        <v>75</v>
      </c>
      <c r="O234" s="21">
        <v>0.15</v>
      </c>
      <c r="P234" s="45">
        <v>28.57</v>
      </c>
    </row>
    <row r="235" ht="18" spans="1:16">
      <c r="A235" s="20" t="s">
        <v>114</v>
      </c>
      <c r="B235" s="38" t="s">
        <v>115</v>
      </c>
      <c r="C235" s="21">
        <v>200</v>
      </c>
      <c r="D235" s="21">
        <v>5</v>
      </c>
      <c r="E235" s="21">
        <v>6.8</v>
      </c>
      <c r="F235" s="21">
        <v>24.1</v>
      </c>
      <c r="G235" s="21">
        <v>168.9</v>
      </c>
      <c r="H235" s="21">
        <v>0.07</v>
      </c>
      <c r="I235" s="21">
        <v>0.12</v>
      </c>
      <c r="J235" s="21">
        <v>0.53</v>
      </c>
      <c r="K235" s="21">
        <v>27.2</v>
      </c>
      <c r="L235" s="21">
        <v>116</v>
      </c>
      <c r="M235" s="21">
        <v>27</v>
      </c>
      <c r="N235" s="21">
        <v>124</v>
      </c>
      <c r="O235" s="21">
        <v>0.53</v>
      </c>
      <c r="P235" s="45">
        <v>30</v>
      </c>
    </row>
    <row r="236" ht="18" spans="1:16">
      <c r="A236" s="20" t="s">
        <v>116</v>
      </c>
      <c r="B236" s="38" t="s">
        <v>117</v>
      </c>
      <c r="C236" s="21">
        <v>200</v>
      </c>
      <c r="D236" s="21">
        <v>4.6</v>
      </c>
      <c r="E236" s="21">
        <v>3.8</v>
      </c>
      <c r="F236" s="21">
        <v>12.6</v>
      </c>
      <c r="G236" s="21">
        <v>100.4</v>
      </c>
      <c r="H236" s="21">
        <v>0.04</v>
      </c>
      <c r="I236" s="21">
        <v>0.17</v>
      </c>
      <c r="J236" s="21">
        <v>0.68</v>
      </c>
      <c r="K236" s="21">
        <v>17.3</v>
      </c>
      <c r="L236" s="21">
        <v>143</v>
      </c>
      <c r="M236" s="21">
        <v>34</v>
      </c>
      <c r="N236" s="21">
        <v>130</v>
      </c>
      <c r="O236" s="21">
        <v>1.09</v>
      </c>
      <c r="P236" s="45">
        <v>25</v>
      </c>
    </row>
    <row r="237" ht="18" spans="1:16">
      <c r="A237" s="20" t="s">
        <v>38</v>
      </c>
      <c r="B237" s="38" t="s">
        <v>39</v>
      </c>
      <c r="C237" s="21">
        <v>30</v>
      </c>
      <c r="D237" s="21">
        <v>2.3</v>
      </c>
      <c r="E237" s="21">
        <v>0.2</v>
      </c>
      <c r="F237" s="21">
        <v>15.4</v>
      </c>
      <c r="G237" s="21">
        <v>70.3</v>
      </c>
      <c r="H237" s="21">
        <v>0.12</v>
      </c>
      <c r="I237" s="21">
        <v>0.09</v>
      </c>
      <c r="J237" s="21">
        <v>0.06</v>
      </c>
      <c r="K237" s="21">
        <v>0</v>
      </c>
      <c r="L237" s="21">
        <v>37.5</v>
      </c>
      <c r="M237" s="21">
        <v>12.3</v>
      </c>
      <c r="N237" s="21">
        <v>38.7</v>
      </c>
      <c r="O237" s="21">
        <v>1.08</v>
      </c>
      <c r="P237" s="45">
        <v>2.88</v>
      </c>
    </row>
    <row r="238" ht="18" spans="1:16">
      <c r="A238" s="64" t="s">
        <v>40</v>
      </c>
      <c r="B238" s="40"/>
      <c r="C238" s="65"/>
      <c r="D238" s="21">
        <f t="shared" ref="D238:P238" si="18">SUM(D234:D237)</f>
        <v>15.4</v>
      </c>
      <c r="E238" s="21">
        <f t="shared" si="18"/>
        <v>15.2</v>
      </c>
      <c r="F238" s="21">
        <f t="shared" si="18"/>
        <v>52.1</v>
      </c>
      <c r="G238" s="21">
        <f t="shared" si="18"/>
        <v>393.4</v>
      </c>
      <c r="H238" s="21">
        <f t="shared" si="18"/>
        <v>0.24</v>
      </c>
      <c r="I238" s="21">
        <f t="shared" si="18"/>
        <v>0.43</v>
      </c>
      <c r="J238" s="21">
        <f t="shared" si="18"/>
        <v>1.38</v>
      </c>
      <c r="K238" s="21">
        <f t="shared" si="18"/>
        <v>83.5</v>
      </c>
      <c r="L238" s="21">
        <f t="shared" si="18"/>
        <v>428.5</v>
      </c>
      <c r="M238" s="21">
        <f t="shared" si="18"/>
        <v>78.6</v>
      </c>
      <c r="N238" s="21">
        <f t="shared" si="18"/>
        <v>367.7</v>
      </c>
      <c r="O238" s="21">
        <f t="shared" si="18"/>
        <v>2.85</v>
      </c>
      <c r="P238" s="46">
        <f t="shared" si="18"/>
        <v>86.45</v>
      </c>
    </row>
    <row r="239" ht="18" spans="1:16">
      <c r="A239" s="25" t="s">
        <v>41</v>
      </c>
      <c r="B239" s="25"/>
      <c r="C239" s="25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16"/>
    </row>
    <row r="240" ht="18" spans="1:16">
      <c r="A240" s="20" t="s">
        <v>75</v>
      </c>
      <c r="B240" s="20" t="s">
        <v>76</v>
      </c>
      <c r="C240" s="21">
        <v>200</v>
      </c>
      <c r="D240" s="21">
        <v>15.3</v>
      </c>
      <c r="E240" s="21">
        <v>14.7</v>
      </c>
      <c r="F240" s="21">
        <v>42.6</v>
      </c>
      <c r="G240" s="21">
        <v>348.3</v>
      </c>
      <c r="H240" s="21">
        <v>0.07</v>
      </c>
      <c r="I240" s="21">
        <v>0.12</v>
      </c>
      <c r="J240" s="21">
        <v>0.72</v>
      </c>
      <c r="K240" s="21">
        <v>262</v>
      </c>
      <c r="L240" s="21">
        <v>20</v>
      </c>
      <c r="M240" s="21">
        <v>44</v>
      </c>
      <c r="N240" s="21">
        <v>193</v>
      </c>
      <c r="O240" s="21">
        <v>2.2</v>
      </c>
      <c r="P240" s="45">
        <v>65.69</v>
      </c>
    </row>
    <row r="241" ht="18" spans="1:16">
      <c r="A241" s="20" t="s">
        <v>85</v>
      </c>
      <c r="B241" s="20" t="s">
        <v>86</v>
      </c>
      <c r="C241" s="21">
        <v>200</v>
      </c>
      <c r="D241" s="21">
        <v>1</v>
      </c>
      <c r="E241" s="21">
        <v>0.1</v>
      </c>
      <c r="F241" s="21">
        <v>15.76</v>
      </c>
      <c r="G241" s="21">
        <v>66.9</v>
      </c>
      <c r="H241" s="21">
        <v>0.01</v>
      </c>
      <c r="I241" s="21">
        <v>0.03</v>
      </c>
      <c r="J241" s="21">
        <v>0.32</v>
      </c>
      <c r="K241" s="21">
        <v>70</v>
      </c>
      <c r="L241" s="21">
        <v>28</v>
      </c>
      <c r="M241" s="21">
        <v>18</v>
      </c>
      <c r="N241" s="21">
        <v>25</v>
      </c>
      <c r="O241" s="21">
        <v>0.58</v>
      </c>
      <c r="P241" s="45">
        <v>15</v>
      </c>
    </row>
    <row r="242" ht="18" spans="1:16">
      <c r="A242" s="20" t="s">
        <v>38</v>
      </c>
      <c r="B242" s="20" t="s">
        <v>39</v>
      </c>
      <c r="C242" s="21">
        <v>60</v>
      </c>
      <c r="D242" s="21">
        <v>3.4</v>
      </c>
      <c r="E242" s="21">
        <v>0.4</v>
      </c>
      <c r="F242" s="21">
        <v>22.1</v>
      </c>
      <c r="G242" s="21">
        <v>105.5</v>
      </c>
      <c r="H242" s="21">
        <v>0.18</v>
      </c>
      <c r="I242" s="21">
        <v>0.14</v>
      </c>
      <c r="J242" s="21">
        <v>0.09</v>
      </c>
      <c r="K242" s="21">
        <v>0</v>
      </c>
      <c r="L242" s="21">
        <v>56.25</v>
      </c>
      <c r="M242" s="21">
        <v>18.45</v>
      </c>
      <c r="N242" s="21">
        <v>58.05</v>
      </c>
      <c r="O242" s="21">
        <v>1.62</v>
      </c>
      <c r="P242" s="45">
        <v>5.76</v>
      </c>
    </row>
    <row r="243" ht="18" spans="1:16">
      <c r="A243" s="66" t="s">
        <v>50</v>
      </c>
      <c r="B243" s="66"/>
      <c r="C243" s="14"/>
      <c r="D243" s="67">
        <f t="shared" ref="D243:P243" si="19">SUM(D240:D242)</f>
        <v>19.7</v>
      </c>
      <c r="E243" s="27">
        <f t="shared" si="19"/>
        <v>15.2</v>
      </c>
      <c r="F243" s="27">
        <f t="shared" si="19"/>
        <v>80.46</v>
      </c>
      <c r="G243" s="27">
        <f t="shared" si="19"/>
        <v>520.7</v>
      </c>
      <c r="H243" s="27">
        <f t="shared" si="19"/>
        <v>0.26</v>
      </c>
      <c r="I243" s="27">
        <f t="shared" si="19"/>
        <v>0.29</v>
      </c>
      <c r="J243" s="27">
        <f t="shared" si="19"/>
        <v>1.13</v>
      </c>
      <c r="K243" s="27">
        <f t="shared" si="19"/>
        <v>332</v>
      </c>
      <c r="L243" s="27">
        <f t="shared" si="19"/>
        <v>104.25</v>
      </c>
      <c r="M243" s="27">
        <f t="shared" si="19"/>
        <v>80.45</v>
      </c>
      <c r="N243" s="27">
        <f t="shared" si="19"/>
        <v>276.05</v>
      </c>
      <c r="O243" s="27">
        <f t="shared" si="19"/>
        <v>4.4</v>
      </c>
      <c r="P243" s="48">
        <f t="shared" si="19"/>
        <v>86.45</v>
      </c>
    </row>
    <row r="244" ht="18" spans="1:16">
      <c r="A244" s="26" t="s">
        <v>51</v>
      </c>
      <c r="B244" s="26"/>
      <c r="C244" s="14"/>
      <c r="D244" s="58">
        <f t="shared" ref="D244:P244" si="20">D243+D238</f>
        <v>35.1</v>
      </c>
      <c r="E244" s="58">
        <f t="shared" si="20"/>
        <v>30.4</v>
      </c>
      <c r="F244" s="58">
        <f t="shared" si="20"/>
        <v>132.56</v>
      </c>
      <c r="G244" s="58">
        <f t="shared" si="20"/>
        <v>914.1</v>
      </c>
      <c r="H244" s="58">
        <f t="shared" si="20"/>
        <v>0.5</v>
      </c>
      <c r="I244" s="58">
        <f t="shared" si="20"/>
        <v>0.72</v>
      </c>
      <c r="J244" s="58">
        <f t="shared" si="20"/>
        <v>2.51</v>
      </c>
      <c r="K244" s="58">
        <f t="shared" si="20"/>
        <v>415.5</v>
      </c>
      <c r="L244" s="58">
        <f t="shared" si="20"/>
        <v>532.75</v>
      </c>
      <c r="M244" s="58">
        <f t="shared" si="20"/>
        <v>159.05</v>
      </c>
      <c r="N244" s="58">
        <f t="shared" si="20"/>
        <v>643.75</v>
      </c>
      <c r="O244" s="58">
        <f t="shared" si="20"/>
        <v>7.25</v>
      </c>
      <c r="P244" s="58">
        <f t="shared" si="20"/>
        <v>172.9</v>
      </c>
    </row>
    <row r="245" ht="18" spans="1:16">
      <c r="A245" s="5"/>
      <c r="B245" s="5"/>
      <c r="C245" s="6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</row>
    <row r="246" ht="18" spans="1:16">
      <c r="A246" s="32" t="s">
        <v>52</v>
      </c>
      <c r="B246" s="33"/>
      <c r="C246" s="14"/>
      <c r="D246" s="31"/>
      <c r="E246" s="34" t="s">
        <v>53</v>
      </c>
      <c r="F246" s="35"/>
      <c r="G246" s="35"/>
      <c r="H246" s="35"/>
      <c r="I246" s="35"/>
      <c r="J246" s="50"/>
      <c r="K246" s="50"/>
      <c r="L246" s="50"/>
      <c r="M246" s="50"/>
      <c r="N246" s="50"/>
      <c r="O246" s="50"/>
      <c r="P246" s="50"/>
    </row>
    <row r="247" ht="18" spans="1:16">
      <c r="A247" s="32" t="s">
        <v>54</v>
      </c>
      <c r="B247" s="33"/>
      <c r="C247" s="14"/>
      <c r="D247" s="31"/>
      <c r="E247" s="35"/>
      <c r="F247" s="35"/>
      <c r="G247" s="35"/>
      <c r="H247" s="35"/>
      <c r="I247" s="35"/>
      <c r="J247" s="31"/>
      <c r="K247" s="31"/>
      <c r="L247" s="31"/>
      <c r="M247" s="31"/>
      <c r="N247" s="31"/>
      <c r="O247" s="31"/>
      <c r="P247" s="31"/>
    </row>
    <row r="248" ht="18" spans="1:16">
      <c r="A248" s="32" t="s">
        <v>55</v>
      </c>
      <c r="B248" s="33"/>
      <c r="C248" s="14"/>
      <c r="D248" s="31"/>
      <c r="E248" s="34" t="s">
        <v>56</v>
      </c>
      <c r="F248" s="35"/>
      <c r="G248" s="35"/>
      <c r="H248" s="36"/>
      <c r="I248" s="36"/>
      <c r="J248" s="50"/>
      <c r="K248" s="50"/>
      <c r="L248" s="50"/>
      <c r="M248" s="50"/>
      <c r="N248" s="50"/>
      <c r="O248" s="50"/>
      <c r="P248" s="50"/>
    </row>
    <row r="249" ht="18" spans="1:16">
      <c r="A249" s="32" t="s">
        <v>57</v>
      </c>
      <c r="B249" s="33"/>
      <c r="C249" s="14"/>
      <c r="D249" s="31"/>
      <c r="E249" s="34"/>
      <c r="F249" s="35"/>
      <c r="G249" s="35"/>
      <c r="H249" s="35"/>
      <c r="I249" s="35"/>
      <c r="J249" s="31"/>
      <c r="K249" s="31"/>
      <c r="L249" s="31"/>
      <c r="M249" s="31"/>
      <c r="N249" s="31"/>
      <c r="O249" s="31"/>
      <c r="P249" s="31"/>
    </row>
    <row r="250" ht="18" spans="1:16">
      <c r="A250" s="4"/>
      <c r="B250" s="4"/>
      <c r="C250" s="3"/>
      <c r="D250" s="31"/>
      <c r="E250" s="34"/>
      <c r="F250" s="35"/>
      <c r="G250" s="35"/>
      <c r="H250" s="35"/>
      <c r="I250" s="35"/>
      <c r="J250" s="31"/>
      <c r="K250" s="31"/>
      <c r="L250" s="31"/>
      <c r="M250" s="31"/>
      <c r="N250" s="31"/>
      <c r="O250" s="31"/>
      <c r="P250" s="31"/>
    </row>
    <row r="251" ht="18" spans="1:16">
      <c r="A251" s="4"/>
      <c r="B251" s="4"/>
      <c r="C251" s="3"/>
      <c r="D251" s="31"/>
      <c r="E251" s="34"/>
      <c r="F251" s="35"/>
      <c r="G251" s="35"/>
      <c r="H251" s="35"/>
      <c r="I251" s="35"/>
      <c r="J251" s="31"/>
      <c r="K251" s="31"/>
      <c r="L251" s="31"/>
      <c r="M251" s="31"/>
      <c r="N251" s="31"/>
      <c r="O251" s="31"/>
      <c r="P251" s="31"/>
    </row>
    <row r="252" ht="18" spans="1:16">
      <c r="A252" s="4"/>
      <c r="B252" s="4"/>
      <c r="C252" s="3"/>
      <c r="D252" s="31"/>
      <c r="E252" s="34"/>
      <c r="F252" s="35"/>
      <c r="G252" s="35"/>
      <c r="H252" s="35"/>
      <c r="I252" s="35"/>
      <c r="J252" s="31"/>
      <c r="K252" s="31"/>
      <c r="L252" s="31"/>
      <c r="M252" s="31"/>
      <c r="N252" s="31"/>
      <c r="O252" s="31"/>
      <c r="P252" s="31"/>
    </row>
    <row r="253" ht="18" spans="1:16">
      <c r="A253" s="4"/>
      <c r="B253" s="4"/>
      <c r="C253" s="3"/>
      <c r="D253" s="31"/>
      <c r="E253" s="34"/>
      <c r="F253" s="35"/>
      <c r="G253" s="35"/>
      <c r="H253" s="35"/>
      <c r="I253" s="35"/>
      <c r="J253" s="31"/>
      <c r="K253" s="31"/>
      <c r="L253" s="31"/>
      <c r="M253" s="31"/>
      <c r="N253" s="31"/>
      <c r="O253" s="31"/>
      <c r="P253" s="31"/>
    </row>
    <row r="254" ht="18" spans="1:16">
      <c r="A254" s="4"/>
      <c r="B254" s="4"/>
      <c r="C254" s="3"/>
      <c r="D254" s="31"/>
      <c r="E254" s="34"/>
      <c r="F254" s="35"/>
      <c r="G254" s="35"/>
      <c r="H254" s="35"/>
      <c r="I254" s="35"/>
      <c r="J254" s="31"/>
      <c r="K254" s="31"/>
      <c r="L254" s="31"/>
      <c r="M254" s="31"/>
      <c r="N254" s="31"/>
      <c r="O254" s="31"/>
      <c r="P254" s="31"/>
    </row>
    <row r="255" ht="18" spans="1:16">
      <c r="A255" s="4"/>
      <c r="B255" s="4"/>
      <c r="C255" s="3"/>
      <c r="D255" s="31"/>
      <c r="E255" s="34"/>
      <c r="F255" s="35"/>
      <c r="G255" s="35"/>
      <c r="H255" s="35"/>
      <c r="I255" s="35"/>
      <c r="J255" s="31"/>
      <c r="K255" s="31"/>
      <c r="L255" s="31"/>
      <c r="M255" s="31"/>
      <c r="N255" s="31"/>
      <c r="O255" s="31"/>
      <c r="P255" s="31"/>
    </row>
    <row r="256" ht="15.5" customHeight="1" spans="1:1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ht="7" customHeight="1" spans="1:1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ht="15.5" customHeight="1" spans="1:16">
      <c r="A258" s="3" t="s">
        <v>146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ht="37" customHeight="1" spans="1:1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ht="18" spans="1:16">
      <c r="A260" s="4" t="s">
        <v>1</v>
      </c>
      <c r="B260" s="4"/>
      <c r="C260" s="3"/>
      <c r="D260" s="3"/>
      <c r="E260" s="3"/>
      <c r="F260" s="3"/>
      <c r="G260" s="3"/>
      <c r="H260" s="4" t="s">
        <v>1</v>
      </c>
      <c r="I260" s="42"/>
      <c r="J260" s="42"/>
      <c r="K260" s="42"/>
      <c r="L260" s="42"/>
      <c r="M260" s="42"/>
      <c r="N260" s="42"/>
      <c r="O260" s="42"/>
      <c r="P260" s="42"/>
    </row>
    <row r="261" ht="18" spans="1:16">
      <c r="A261" s="4" t="s">
        <v>2</v>
      </c>
      <c r="B261" s="4"/>
      <c r="C261" s="3"/>
      <c r="D261" s="3"/>
      <c r="E261" s="3"/>
      <c r="F261" s="3"/>
      <c r="G261" s="3"/>
      <c r="H261" s="4" t="s">
        <v>144</v>
      </c>
      <c r="I261" s="42"/>
      <c r="J261" s="42"/>
      <c r="K261" s="42"/>
      <c r="L261" s="42"/>
      <c r="M261" s="42"/>
      <c r="N261" s="42"/>
      <c r="O261" s="42"/>
      <c r="P261" s="42"/>
    </row>
    <row r="262" ht="18" spans="1:16">
      <c r="A262" s="5" t="s">
        <v>4</v>
      </c>
      <c r="B262" s="5"/>
      <c r="C262" s="6"/>
      <c r="D262" s="5"/>
      <c r="E262" s="5"/>
      <c r="F262" s="5"/>
      <c r="G262" s="5"/>
      <c r="H262" s="5" t="s">
        <v>145</v>
      </c>
      <c r="I262"/>
      <c r="J262"/>
      <c r="K262"/>
      <c r="L262"/>
      <c r="M262"/>
      <c r="N262"/>
      <c r="O262"/>
      <c r="P262"/>
    </row>
    <row r="263" ht="18" spans="1:16">
      <c r="A263" s="5" t="s">
        <v>6</v>
      </c>
      <c r="B263" s="5"/>
      <c r="C263" s="6"/>
      <c r="D263" s="5"/>
      <c r="E263" s="5"/>
      <c r="F263" s="5"/>
      <c r="G263" s="5"/>
      <c r="H263" s="5" t="s">
        <v>6</v>
      </c>
      <c r="I263"/>
      <c r="J263"/>
      <c r="K263" s="5"/>
      <c r="L263" s="5"/>
      <c r="M263" s="5"/>
      <c r="N263" s="5"/>
      <c r="O263" s="5"/>
      <c r="P263" s="5"/>
    </row>
    <row r="264" ht="25.2" spans="1:16">
      <c r="A264" s="7" t="s">
        <v>7</v>
      </c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</row>
    <row r="265" ht="20.4" spans="1:16">
      <c r="A265" s="8" t="s">
        <v>8</v>
      </c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</row>
    <row r="266" ht="20.4" spans="1:16">
      <c r="A266" s="8"/>
      <c r="B266" s="8"/>
      <c r="C266" s="8"/>
      <c r="D266" s="8"/>
      <c r="E266" s="8"/>
      <c r="F266" s="8" t="s">
        <v>9</v>
      </c>
      <c r="G266" s="8"/>
      <c r="H266" s="8"/>
      <c r="I266" s="8"/>
      <c r="J266" s="8"/>
      <c r="K266" s="8"/>
      <c r="L266" s="8"/>
      <c r="M266" s="8"/>
      <c r="N266" s="8"/>
      <c r="O266" s="8"/>
      <c r="P266" s="8"/>
    </row>
    <row r="267" ht="18" spans="1:1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ht="18" customHeight="1" spans="1:16">
      <c r="A268" s="9" t="s">
        <v>118</v>
      </c>
      <c r="B268" s="10" t="s">
        <v>11</v>
      </c>
      <c r="C268" s="10" t="s">
        <v>12</v>
      </c>
      <c r="D268" s="11" t="s">
        <v>13</v>
      </c>
      <c r="E268" s="12"/>
      <c r="F268" s="13"/>
      <c r="G268" s="10" t="s">
        <v>14</v>
      </c>
      <c r="H268" s="11" t="s">
        <v>15</v>
      </c>
      <c r="I268" s="12"/>
      <c r="J268" s="12"/>
      <c r="K268" s="12"/>
      <c r="L268" s="11" t="s">
        <v>16</v>
      </c>
      <c r="M268" s="12"/>
      <c r="N268" s="12"/>
      <c r="O268" s="13"/>
      <c r="P268" s="43" t="s">
        <v>17</v>
      </c>
    </row>
    <row r="269" ht="18" spans="1:16">
      <c r="A269" s="14" t="s">
        <v>18</v>
      </c>
      <c r="B269" s="15"/>
      <c r="C269" s="15"/>
      <c r="D269" s="14" t="s">
        <v>19</v>
      </c>
      <c r="E269" s="14" t="s">
        <v>20</v>
      </c>
      <c r="F269" s="14" t="s">
        <v>21</v>
      </c>
      <c r="G269" s="15"/>
      <c r="H269" s="14" t="s">
        <v>22</v>
      </c>
      <c r="I269" s="14" t="s">
        <v>23</v>
      </c>
      <c r="J269" s="14" t="s">
        <v>24</v>
      </c>
      <c r="K269" s="14" t="s">
        <v>25</v>
      </c>
      <c r="L269" s="14" t="s">
        <v>26</v>
      </c>
      <c r="M269" s="14" t="s">
        <v>27</v>
      </c>
      <c r="N269" s="14" t="s">
        <v>28</v>
      </c>
      <c r="O269" s="14" t="s">
        <v>29</v>
      </c>
      <c r="P269" s="44"/>
    </row>
    <row r="270" ht="18" spans="1:16">
      <c r="A270" s="32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</row>
    <row r="271" ht="18" spans="1:16">
      <c r="A271" s="16" t="s">
        <v>119</v>
      </c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</row>
    <row r="272" ht="18" spans="1:16">
      <c r="A272" s="18" t="s">
        <v>31</v>
      </c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</row>
    <row r="273" ht="18" spans="1:16">
      <c r="A273" s="20" t="s">
        <v>34</v>
      </c>
      <c r="B273" s="20" t="s">
        <v>35</v>
      </c>
      <c r="C273" s="21">
        <v>30</v>
      </c>
      <c r="D273" s="21">
        <v>3.5</v>
      </c>
      <c r="E273" s="21">
        <v>4.4</v>
      </c>
      <c r="F273" s="21">
        <v>0</v>
      </c>
      <c r="G273" s="21">
        <v>53.8</v>
      </c>
      <c r="H273" s="21">
        <v>0.01</v>
      </c>
      <c r="I273" s="21">
        <v>0.05</v>
      </c>
      <c r="J273" s="21">
        <v>0.11</v>
      </c>
      <c r="K273" s="21">
        <v>39</v>
      </c>
      <c r="L273" s="21">
        <v>132</v>
      </c>
      <c r="M273" s="21">
        <v>5.3</v>
      </c>
      <c r="N273" s="21">
        <v>75</v>
      </c>
      <c r="O273" s="21">
        <v>0.15</v>
      </c>
      <c r="P273" s="45">
        <v>30</v>
      </c>
    </row>
    <row r="274" ht="18" spans="1:16">
      <c r="A274" s="20">
        <v>188</v>
      </c>
      <c r="B274" s="37" t="s">
        <v>60</v>
      </c>
      <c r="C274" s="21">
        <v>200</v>
      </c>
      <c r="D274" s="21">
        <v>8.39</v>
      </c>
      <c r="E274" s="21">
        <v>9.7</v>
      </c>
      <c r="F274" s="21">
        <v>38.62</v>
      </c>
      <c r="G274" s="21">
        <v>269.44</v>
      </c>
      <c r="H274" s="21">
        <v>0.35</v>
      </c>
      <c r="I274" s="21">
        <v>0.09</v>
      </c>
      <c r="J274" s="21">
        <v>0</v>
      </c>
      <c r="K274" s="21">
        <v>0.03</v>
      </c>
      <c r="L274" s="21">
        <v>55.96</v>
      </c>
      <c r="M274" s="21">
        <v>128.65</v>
      </c>
      <c r="N274" s="21">
        <v>29.4</v>
      </c>
      <c r="O274" s="21">
        <v>0.81</v>
      </c>
      <c r="P274" s="45">
        <v>35</v>
      </c>
    </row>
    <row r="275" ht="18" spans="1:16">
      <c r="A275" s="20" t="s">
        <v>61</v>
      </c>
      <c r="B275" s="20" t="s">
        <v>62</v>
      </c>
      <c r="C275" s="21">
        <v>30</v>
      </c>
      <c r="D275" s="21">
        <v>1.6</v>
      </c>
      <c r="E275" s="21">
        <v>1.4</v>
      </c>
      <c r="F275" s="21">
        <v>12.6</v>
      </c>
      <c r="G275" s="21">
        <v>69.7</v>
      </c>
      <c r="H275" s="21">
        <v>0.01</v>
      </c>
      <c r="I275" s="21">
        <v>0.05</v>
      </c>
      <c r="J275" s="21">
        <v>0.05</v>
      </c>
      <c r="K275" s="21">
        <v>3.9</v>
      </c>
      <c r="L275" s="21">
        <v>40.4</v>
      </c>
      <c r="M275" s="21">
        <v>15.2</v>
      </c>
      <c r="N275" s="21">
        <v>43.1</v>
      </c>
      <c r="O275" s="21">
        <v>0.6</v>
      </c>
      <c r="P275" s="45">
        <v>8.57</v>
      </c>
    </row>
    <row r="276" ht="18" spans="1:16">
      <c r="A276" s="20" t="s">
        <v>63</v>
      </c>
      <c r="B276" s="20" t="s">
        <v>64</v>
      </c>
      <c r="C276" s="21">
        <v>200</v>
      </c>
      <c r="D276" s="21">
        <v>1.6</v>
      </c>
      <c r="E276" s="21">
        <v>1.1</v>
      </c>
      <c r="F276" s="21">
        <v>8.7</v>
      </c>
      <c r="G276" s="21">
        <v>50.9</v>
      </c>
      <c r="H276" s="21">
        <v>0.01</v>
      </c>
      <c r="I276" s="21">
        <v>0.07</v>
      </c>
      <c r="J276" s="21">
        <v>0.3</v>
      </c>
      <c r="K276" s="21">
        <v>6.9</v>
      </c>
      <c r="L276" s="21">
        <v>57</v>
      </c>
      <c r="M276" s="21">
        <v>9.9</v>
      </c>
      <c r="N276" s="21">
        <v>46</v>
      </c>
      <c r="O276" s="21">
        <v>0.77</v>
      </c>
      <c r="P276" s="45">
        <v>10</v>
      </c>
    </row>
    <row r="277" ht="18" spans="1:16">
      <c r="A277" s="20" t="s">
        <v>38</v>
      </c>
      <c r="B277" s="20" t="s">
        <v>39</v>
      </c>
      <c r="C277" s="21">
        <v>30</v>
      </c>
      <c r="D277" s="21">
        <v>2.3</v>
      </c>
      <c r="E277" s="21">
        <v>0.2</v>
      </c>
      <c r="F277" s="21">
        <v>15.4</v>
      </c>
      <c r="G277" s="21">
        <v>70.3</v>
      </c>
      <c r="H277" s="21">
        <v>0.12</v>
      </c>
      <c r="I277" s="21">
        <v>0.09</v>
      </c>
      <c r="J277" s="21">
        <v>0.06</v>
      </c>
      <c r="K277" s="21">
        <v>0</v>
      </c>
      <c r="L277" s="21">
        <v>37.5</v>
      </c>
      <c r="M277" s="21">
        <v>12.3</v>
      </c>
      <c r="N277" s="21">
        <v>38.7</v>
      </c>
      <c r="O277" s="21">
        <v>1.08</v>
      </c>
      <c r="P277" s="45">
        <v>2.88</v>
      </c>
    </row>
    <row r="278" ht="18" spans="1:16">
      <c r="A278" s="22" t="s">
        <v>40</v>
      </c>
      <c r="B278" s="22"/>
      <c r="C278" s="23"/>
      <c r="D278" s="24">
        <f t="shared" ref="D278:P278" si="21">SUM(D273:D277)</f>
        <v>17.39</v>
      </c>
      <c r="E278" s="24">
        <f t="shared" si="21"/>
        <v>16.8</v>
      </c>
      <c r="F278" s="24">
        <f t="shared" si="21"/>
        <v>75.32</v>
      </c>
      <c r="G278" s="24">
        <f t="shared" si="21"/>
        <v>514.14</v>
      </c>
      <c r="H278" s="24">
        <f t="shared" si="21"/>
        <v>0.5</v>
      </c>
      <c r="I278" s="24">
        <f t="shared" si="21"/>
        <v>0.35</v>
      </c>
      <c r="J278" s="24">
        <f t="shared" si="21"/>
        <v>0.52</v>
      </c>
      <c r="K278" s="24">
        <f t="shared" si="21"/>
        <v>49.83</v>
      </c>
      <c r="L278" s="24">
        <f t="shared" si="21"/>
        <v>322.86</v>
      </c>
      <c r="M278" s="24">
        <f t="shared" si="21"/>
        <v>171.35</v>
      </c>
      <c r="N278" s="24">
        <f t="shared" si="21"/>
        <v>232.2</v>
      </c>
      <c r="O278" s="24">
        <f t="shared" si="21"/>
        <v>3.41</v>
      </c>
      <c r="P278" s="63">
        <f t="shared" si="21"/>
        <v>86.45</v>
      </c>
    </row>
    <row r="279" ht="18" spans="1:16">
      <c r="A279" s="25" t="s">
        <v>41</v>
      </c>
      <c r="B279" s="25"/>
      <c r="C279" s="25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16"/>
    </row>
    <row r="280" ht="18" spans="1:16">
      <c r="A280" s="20" t="s">
        <v>95</v>
      </c>
      <c r="B280" s="20" t="s">
        <v>96</v>
      </c>
      <c r="C280" s="21">
        <v>150</v>
      </c>
      <c r="D280" s="21">
        <v>6.9</v>
      </c>
      <c r="E280" s="21">
        <v>7.3</v>
      </c>
      <c r="F280" s="21">
        <v>36</v>
      </c>
      <c r="G280" s="21">
        <v>233.7</v>
      </c>
      <c r="H280" s="21">
        <v>0.21</v>
      </c>
      <c r="I280" s="21">
        <v>0.12</v>
      </c>
      <c r="J280" s="21">
        <v>0</v>
      </c>
      <c r="K280" s="21">
        <v>19.2</v>
      </c>
      <c r="L280" s="21">
        <v>15</v>
      </c>
      <c r="M280" s="21">
        <v>120</v>
      </c>
      <c r="N280" s="21">
        <v>181</v>
      </c>
      <c r="O280" s="21">
        <v>4.04</v>
      </c>
      <c r="P280" s="45">
        <v>20</v>
      </c>
    </row>
    <row r="281" ht="18" spans="1:16">
      <c r="A281" s="20" t="s">
        <v>93</v>
      </c>
      <c r="B281" s="20" t="s">
        <v>94</v>
      </c>
      <c r="C281" s="21">
        <v>90</v>
      </c>
      <c r="D281" s="21">
        <v>10</v>
      </c>
      <c r="E281" s="21">
        <v>5.2</v>
      </c>
      <c r="F281" s="21">
        <v>4.3</v>
      </c>
      <c r="G281" s="21">
        <v>113.8</v>
      </c>
      <c r="H281" s="21">
        <v>0.04</v>
      </c>
      <c r="I281" s="21">
        <v>0.05</v>
      </c>
      <c r="J281" s="21">
        <v>0.02</v>
      </c>
      <c r="K281" s="21">
        <v>257.4</v>
      </c>
      <c r="L281" s="21">
        <v>20.7</v>
      </c>
      <c r="M281" s="21">
        <v>49.5</v>
      </c>
      <c r="N281" s="21">
        <v>100.8</v>
      </c>
      <c r="O281" s="21">
        <v>0.9</v>
      </c>
      <c r="P281" s="45">
        <v>40.69</v>
      </c>
    </row>
    <row r="282" ht="18" spans="1:16">
      <c r="A282" s="20" t="s">
        <v>110</v>
      </c>
      <c r="B282" s="20" t="s">
        <v>111</v>
      </c>
      <c r="C282" s="21">
        <v>200</v>
      </c>
      <c r="D282" s="21">
        <v>0.5</v>
      </c>
      <c r="E282" s="21">
        <v>0.2</v>
      </c>
      <c r="F282" s="21">
        <v>19.5</v>
      </c>
      <c r="G282" s="21">
        <v>81.3</v>
      </c>
      <c r="H282" s="21">
        <v>0</v>
      </c>
      <c r="I282" s="21">
        <v>0.02</v>
      </c>
      <c r="J282" s="21">
        <v>0.3</v>
      </c>
      <c r="K282" s="21">
        <v>1.5</v>
      </c>
      <c r="L282" s="21">
        <v>18</v>
      </c>
      <c r="M282" s="21">
        <v>22</v>
      </c>
      <c r="N282" s="21">
        <v>18</v>
      </c>
      <c r="O282" s="21">
        <v>0.67</v>
      </c>
      <c r="P282" s="45">
        <v>20</v>
      </c>
    </row>
    <row r="283" ht="18" spans="1:16">
      <c r="A283" s="20" t="s">
        <v>38</v>
      </c>
      <c r="B283" s="20" t="s">
        <v>39</v>
      </c>
      <c r="C283" s="21">
        <v>60</v>
      </c>
      <c r="D283" s="21">
        <v>2.6</v>
      </c>
      <c r="E283" s="21">
        <v>0.4</v>
      </c>
      <c r="F283" s="21">
        <v>17.9</v>
      </c>
      <c r="G283" s="21">
        <v>83.4</v>
      </c>
      <c r="H283" s="21">
        <v>0.14</v>
      </c>
      <c r="I283" s="21">
        <v>0.1</v>
      </c>
      <c r="J283" s="21">
        <v>0.07</v>
      </c>
      <c r="K283" s="21">
        <v>0</v>
      </c>
      <c r="L283" s="21">
        <v>43.8</v>
      </c>
      <c r="M283" s="21">
        <v>14.4</v>
      </c>
      <c r="N283" s="21">
        <v>45.2</v>
      </c>
      <c r="O283" s="21">
        <v>1.3</v>
      </c>
      <c r="P283" s="45">
        <v>5.76</v>
      </c>
    </row>
    <row r="284" ht="18" spans="1:16">
      <c r="A284" s="22" t="s">
        <v>50</v>
      </c>
      <c r="B284" s="22"/>
      <c r="C284" s="23"/>
      <c r="D284" s="27">
        <f t="shared" ref="D284:P284" si="22">SUM(D280:D283)</f>
        <v>20</v>
      </c>
      <c r="E284" s="27">
        <f t="shared" si="22"/>
        <v>13.1</v>
      </c>
      <c r="F284" s="27">
        <f t="shared" si="22"/>
        <v>77.7</v>
      </c>
      <c r="G284" s="27">
        <f t="shared" si="22"/>
        <v>512.2</v>
      </c>
      <c r="H284" s="27">
        <f t="shared" si="22"/>
        <v>0.39</v>
      </c>
      <c r="I284" s="27">
        <f t="shared" si="22"/>
        <v>0.29</v>
      </c>
      <c r="J284" s="27">
        <f t="shared" si="22"/>
        <v>0.39</v>
      </c>
      <c r="K284" s="27">
        <f t="shared" si="22"/>
        <v>278.1</v>
      </c>
      <c r="L284" s="27">
        <f t="shared" si="22"/>
        <v>97.5</v>
      </c>
      <c r="M284" s="27">
        <f t="shared" si="22"/>
        <v>205.9</v>
      </c>
      <c r="N284" s="27">
        <f t="shared" si="22"/>
        <v>345</v>
      </c>
      <c r="O284" s="27">
        <f t="shared" si="22"/>
        <v>6.91</v>
      </c>
      <c r="P284" s="48">
        <f t="shared" si="22"/>
        <v>86.45</v>
      </c>
    </row>
    <row r="285" ht="18" spans="1:16">
      <c r="A285" s="26" t="s">
        <v>51</v>
      </c>
      <c r="B285" s="26"/>
      <c r="C285" s="14"/>
      <c r="D285" s="58">
        <f t="shared" ref="D285:P285" si="23">D284+D278</f>
        <v>37.39</v>
      </c>
      <c r="E285" s="58">
        <f t="shared" si="23"/>
        <v>29.9</v>
      </c>
      <c r="F285" s="58">
        <f t="shared" si="23"/>
        <v>153.02</v>
      </c>
      <c r="G285" s="58">
        <f t="shared" si="23"/>
        <v>1026.34</v>
      </c>
      <c r="H285" s="58">
        <f t="shared" si="23"/>
        <v>0.89</v>
      </c>
      <c r="I285" s="58">
        <f t="shared" si="23"/>
        <v>0.64</v>
      </c>
      <c r="J285" s="58">
        <f t="shared" si="23"/>
        <v>0.91</v>
      </c>
      <c r="K285" s="58">
        <f t="shared" si="23"/>
        <v>327.93</v>
      </c>
      <c r="L285" s="58">
        <f t="shared" si="23"/>
        <v>420.36</v>
      </c>
      <c r="M285" s="58">
        <f t="shared" si="23"/>
        <v>377.25</v>
      </c>
      <c r="N285" s="58">
        <f t="shared" si="23"/>
        <v>577.2</v>
      </c>
      <c r="O285" s="58">
        <f t="shared" si="23"/>
        <v>10.32</v>
      </c>
      <c r="P285" s="63">
        <f t="shared" si="23"/>
        <v>172.9</v>
      </c>
    </row>
    <row r="286" ht="18" spans="1:16">
      <c r="A286" s="5"/>
      <c r="B286" s="5"/>
      <c r="C286" s="6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</row>
    <row r="287" ht="18" spans="1:16">
      <c r="A287" s="32" t="s">
        <v>52</v>
      </c>
      <c r="B287" s="33"/>
      <c r="C287" s="14"/>
      <c r="D287" s="31"/>
      <c r="E287" s="34" t="s">
        <v>53</v>
      </c>
      <c r="F287" s="35"/>
      <c r="G287" s="35"/>
      <c r="H287" s="35"/>
      <c r="I287" s="35"/>
      <c r="J287" s="50"/>
      <c r="K287" s="50"/>
      <c r="L287" s="50"/>
      <c r="M287" s="50"/>
      <c r="N287" s="50"/>
      <c r="O287" s="50"/>
      <c r="P287" s="50"/>
    </row>
    <row r="288" ht="18" spans="1:16">
      <c r="A288" s="32" t="s">
        <v>54</v>
      </c>
      <c r="B288" s="33"/>
      <c r="C288" s="14"/>
      <c r="D288" s="31"/>
      <c r="E288" s="35"/>
      <c r="F288" s="35"/>
      <c r="G288" s="35"/>
      <c r="H288" s="35"/>
      <c r="I288" s="35"/>
      <c r="J288" s="31"/>
      <c r="K288" s="31"/>
      <c r="L288" s="31"/>
      <c r="M288" s="31"/>
      <c r="N288" s="31"/>
      <c r="O288" s="31"/>
      <c r="P288" s="31"/>
    </row>
    <row r="289" ht="18" spans="1:16">
      <c r="A289" s="32" t="s">
        <v>55</v>
      </c>
      <c r="B289" s="33"/>
      <c r="C289" s="14"/>
      <c r="D289" s="31"/>
      <c r="E289" s="34" t="s">
        <v>56</v>
      </c>
      <c r="F289" s="35"/>
      <c r="G289" s="35"/>
      <c r="H289" s="36"/>
      <c r="I289" s="36"/>
      <c r="J289" s="50"/>
      <c r="K289" s="50"/>
      <c r="L289" s="50"/>
      <c r="M289" s="50"/>
      <c r="N289" s="50"/>
      <c r="O289" s="50"/>
      <c r="P289" s="50"/>
    </row>
    <row r="290" ht="18" spans="1:16">
      <c r="A290" s="32" t="s">
        <v>57</v>
      </c>
      <c r="B290" s="33"/>
      <c r="C290" s="14"/>
      <c r="D290" s="31"/>
      <c r="E290" s="34"/>
      <c r="F290" s="35"/>
      <c r="G290" s="35"/>
      <c r="H290" s="35"/>
      <c r="I290" s="35"/>
      <c r="J290" s="31"/>
      <c r="K290" s="31"/>
      <c r="L290" s="31"/>
      <c r="M290" s="31"/>
      <c r="N290" s="31"/>
      <c r="O290" s="31"/>
      <c r="P290" s="31"/>
    </row>
    <row r="291" ht="18" spans="1:16">
      <c r="A291" s="4"/>
      <c r="B291" s="4"/>
      <c r="C291" s="3"/>
      <c r="D291" s="31"/>
      <c r="E291" s="34"/>
      <c r="F291" s="35"/>
      <c r="G291" s="35"/>
      <c r="H291" s="35"/>
      <c r="I291" s="35"/>
      <c r="J291" s="31"/>
      <c r="K291" s="31"/>
      <c r="L291" s="31"/>
      <c r="M291" s="31"/>
      <c r="N291" s="31"/>
      <c r="O291" s="31"/>
      <c r="P291" s="31"/>
    </row>
    <row r="292" ht="18" spans="1:16">
      <c r="A292" s="4"/>
      <c r="B292" s="4"/>
      <c r="C292" s="3"/>
      <c r="D292" s="31"/>
      <c r="E292" s="34"/>
      <c r="F292" s="35"/>
      <c r="G292" s="35"/>
      <c r="H292" s="35"/>
      <c r="I292" s="35"/>
      <c r="J292" s="31"/>
      <c r="K292" s="31"/>
      <c r="L292" s="31"/>
      <c r="M292" s="31"/>
      <c r="N292" s="31"/>
      <c r="O292" s="31"/>
      <c r="P292" s="31"/>
    </row>
    <row r="293" ht="18" spans="1:16">
      <c r="A293" s="4"/>
      <c r="B293" s="4"/>
      <c r="C293" s="3"/>
      <c r="D293" s="31"/>
      <c r="E293" s="34"/>
      <c r="F293" s="35"/>
      <c r="G293" s="35"/>
      <c r="H293" s="35"/>
      <c r="I293" s="35"/>
      <c r="J293" s="31"/>
      <c r="K293" s="31"/>
      <c r="L293" s="31"/>
      <c r="M293" s="31"/>
      <c r="N293" s="31"/>
      <c r="O293" s="31"/>
      <c r="P293" s="31"/>
    </row>
    <row r="294" ht="23" customHeight="1" spans="1:16">
      <c r="A294" s="4"/>
      <c r="B294" s="4"/>
      <c r="C294" s="3"/>
      <c r="D294" s="31"/>
      <c r="E294" s="34"/>
      <c r="F294" s="35"/>
      <c r="G294" s="35"/>
      <c r="H294" s="35"/>
      <c r="I294" s="35"/>
      <c r="J294" s="31"/>
      <c r="K294" s="31"/>
      <c r="L294" s="31"/>
      <c r="M294" s="31"/>
      <c r="N294" s="31"/>
      <c r="O294" s="31"/>
      <c r="P294" s="31"/>
    </row>
    <row r="295" ht="15.5" customHeight="1" spans="1:16">
      <c r="A295" s="3" t="s">
        <v>146</v>
      </c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ht="18" spans="1:16">
      <c r="A297" s="4" t="s">
        <v>1</v>
      </c>
      <c r="B297" s="4"/>
      <c r="C297" s="3"/>
      <c r="D297" s="3"/>
      <c r="E297" s="3"/>
      <c r="F297" s="3"/>
      <c r="G297" s="3"/>
      <c r="H297" s="4" t="s">
        <v>1</v>
      </c>
      <c r="I297" s="42"/>
      <c r="J297" s="42"/>
      <c r="K297" s="42"/>
      <c r="L297" s="42"/>
      <c r="M297" s="42"/>
      <c r="N297" s="42"/>
      <c r="O297" s="42"/>
      <c r="P297" s="42"/>
    </row>
    <row r="298" ht="18" spans="1:16">
      <c r="A298" s="4" t="s">
        <v>2</v>
      </c>
      <c r="B298" s="4"/>
      <c r="C298" s="3"/>
      <c r="D298" s="3"/>
      <c r="E298" s="3"/>
      <c r="F298" s="3"/>
      <c r="G298" s="3"/>
      <c r="H298" s="4" t="s">
        <v>144</v>
      </c>
      <c r="I298" s="42"/>
      <c r="J298" s="42"/>
      <c r="K298" s="42"/>
      <c r="L298" s="42"/>
      <c r="M298" s="42"/>
      <c r="N298" s="42"/>
      <c r="O298" s="42"/>
      <c r="P298" s="42"/>
    </row>
    <row r="299" ht="18" spans="1:16">
      <c r="A299" s="5" t="s">
        <v>4</v>
      </c>
      <c r="B299" s="5"/>
      <c r="C299" s="6"/>
      <c r="D299" s="5"/>
      <c r="E299" s="5"/>
      <c r="F299" s="5"/>
      <c r="G299" s="5"/>
      <c r="H299" s="5" t="s">
        <v>145</v>
      </c>
      <c r="I299"/>
      <c r="J299"/>
      <c r="K299"/>
      <c r="L299"/>
      <c r="M299"/>
      <c r="N299"/>
      <c r="O299"/>
      <c r="P299"/>
    </row>
    <row r="300" ht="18" spans="1:16">
      <c r="A300" s="5" t="s">
        <v>6</v>
      </c>
      <c r="B300" s="5"/>
      <c r="C300" s="6"/>
      <c r="D300" s="5"/>
      <c r="E300" s="5"/>
      <c r="F300" s="5"/>
      <c r="G300" s="5"/>
      <c r="H300" s="5" t="s">
        <v>6</v>
      </c>
      <c r="I300"/>
      <c r="J300"/>
      <c r="K300" s="5"/>
      <c r="L300" s="5"/>
      <c r="M300" s="5"/>
      <c r="N300" s="5"/>
      <c r="O300" s="5"/>
      <c r="P300" s="5"/>
    </row>
    <row r="301" ht="25.2" spans="1:16">
      <c r="A301" s="7" t="s">
        <v>7</v>
      </c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</row>
    <row r="302" ht="20.4" spans="1:16">
      <c r="A302" s="8" t="s">
        <v>8</v>
      </c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</row>
    <row r="303" ht="20.4" spans="1:16">
      <c r="A303" s="8"/>
      <c r="B303" s="8"/>
      <c r="C303" s="8"/>
      <c r="D303" s="8"/>
      <c r="E303" s="8"/>
      <c r="F303" s="8" t="s">
        <v>9</v>
      </c>
      <c r="G303" s="8"/>
      <c r="H303" s="8"/>
      <c r="I303" s="8"/>
      <c r="J303" s="8"/>
      <c r="K303" s="8"/>
      <c r="L303" s="8"/>
      <c r="M303" s="8"/>
      <c r="N303" s="8"/>
      <c r="O303" s="8"/>
      <c r="P303" s="8"/>
    </row>
    <row r="304" ht="18" customHeight="1" spans="1:16">
      <c r="A304" s="5"/>
      <c r="B304" s="5"/>
      <c r="C304" s="6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</row>
    <row r="305" ht="18" spans="1:16">
      <c r="A305" s="9" t="s">
        <v>120</v>
      </c>
      <c r="B305" s="10" t="s">
        <v>11</v>
      </c>
      <c r="C305" s="10" t="s">
        <v>12</v>
      </c>
      <c r="D305" s="11" t="s">
        <v>13</v>
      </c>
      <c r="E305" s="12"/>
      <c r="F305" s="13"/>
      <c r="G305" s="10" t="s">
        <v>14</v>
      </c>
      <c r="H305" s="11" t="s">
        <v>15</v>
      </c>
      <c r="I305" s="12"/>
      <c r="J305" s="12"/>
      <c r="K305" s="12"/>
      <c r="L305" s="11" t="s">
        <v>16</v>
      </c>
      <c r="M305" s="12"/>
      <c r="N305" s="12"/>
      <c r="O305" s="13"/>
      <c r="P305" s="43" t="s">
        <v>17</v>
      </c>
    </row>
    <row r="306" ht="18" spans="1:16">
      <c r="A306" s="14" t="s">
        <v>18</v>
      </c>
      <c r="B306" s="15"/>
      <c r="C306" s="15"/>
      <c r="D306" s="14" t="s">
        <v>19</v>
      </c>
      <c r="E306" s="14" t="s">
        <v>20</v>
      </c>
      <c r="F306" s="14" t="s">
        <v>21</v>
      </c>
      <c r="G306" s="15"/>
      <c r="H306" s="14" t="s">
        <v>22</v>
      </c>
      <c r="I306" s="14" t="s">
        <v>23</v>
      </c>
      <c r="J306" s="14" t="s">
        <v>24</v>
      </c>
      <c r="K306" s="14" t="s">
        <v>25</v>
      </c>
      <c r="L306" s="14" t="s">
        <v>26</v>
      </c>
      <c r="M306" s="14" t="s">
        <v>27</v>
      </c>
      <c r="N306" s="14" t="s">
        <v>28</v>
      </c>
      <c r="O306" s="14" t="s">
        <v>29</v>
      </c>
      <c r="P306" s="44"/>
    </row>
    <row r="307" ht="18" spans="1:16">
      <c r="A307" s="16" t="s">
        <v>121</v>
      </c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</row>
    <row r="308" ht="18" spans="1:16">
      <c r="A308" s="18" t="s">
        <v>31</v>
      </c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</row>
    <row r="309" ht="18" spans="1:16">
      <c r="A309" s="20" t="s">
        <v>105</v>
      </c>
      <c r="B309" s="20" t="s">
        <v>106</v>
      </c>
      <c r="C309" s="21">
        <v>200</v>
      </c>
      <c r="D309" s="21">
        <v>3.5</v>
      </c>
      <c r="E309" s="21">
        <v>4.7</v>
      </c>
      <c r="F309" s="21">
        <v>18</v>
      </c>
      <c r="G309" s="21">
        <v>147.1</v>
      </c>
      <c r="H309" s="21">
        <v>0.06</v>
      </c>
      <c r="I309" s="21">
        <v>0.8</v>
      </c>
      <c r="J309" s="21">
        <v>0.28</v>
      </c>
      <c r="K309" s="21">
        <v>20.7</v>
      </c>
      <c r="L309" s="21">
        <v>78.5</v>
      </c>
      <c r="M309" s="21">
        <v>16.5</v>
      </c>
      <c r="N309" s="21">
        <v>111</v>
      </c>
      <c r="O309" s="21">
        <v>0.43</v>
      </c>
      <c r="P309" s="47">
        <v>30</v>
      </c>
    </row>
    <row r="310" ht="18" spans="1:16">
      <c r="A310" s="20" t="s">
        <v>91</v>
      </c>
      <c r="B310" s="20" t="s">
        <v>122</v>
      </c>
      <c r="C310" s="21">
        <v>20</v>
      </c>
      <c r="D310" s="21">
        <v>3.7</v>
      </c>
      <c r="E310" s="21">
        <v>2.9</v>
      </c>
      <c r="F310" s="21">
        <v>11.3</v>
      </c>
      <c r="G310" s="21">
        <v>86</v>
      </c>
      <c r="H310" s="21">
        <v>0.03</v>
      </c>
      <c r="I310" s="21">
        <v>0.13</v>
      </c>
      <c r="J310" s="21">
        <v>0.52</v>
      </c>
      <c r="K310" s="21">
        <v>13.3</v>
      </c>
      <c r="L310" s="21">
        <v>111</v>
      </c>
      <c r="M310" s="21">
        <v>31</v>
      </c>
      <c r="N310" s="21">
        <v>107</v>
      </c>
      <c r="O310" s="21">
        <v>1.07</v>
      </c>
      <c r="P310" s="47">
        <v>20</v>
      </c>
    </row>
    <row r="311" ht="18" spans="1:16">
      <c r="A311" s="20" t="s">
        <v>38</v>
      </c>
      <c r="B311" s="20" t="s">
        <v>123</v>
      </c>
      <c r="C311" s="21">
        <v>200</v>
      </c>
      <c r="D311" s="21">
        <v>0.9</v>
      </c>
      <c r="E311" s="21">
        <v>0.3</v>
      </c>
      <c r="F311" s="21">
        <v>11.1</v>
      </c>
      <c r="G311" s="21">
        <v>52.5</v>
      </c>
      <c r="H311" s="21">
        <v>0</v>
      </c>
      <c r="I311" s="21">
        <v>0</v>
      </c>
      <c r="J311" s="21">
        <v>9.8</v>
      </c>
      <c r="K311" s="21">
        <v>0</v>
      </c>
      <c r="L311" s="21">
        <v>20.1</v>
      </c>
      <c r="M311" s="21">
        <v>15.5</v>
      </c>
      <c r="N311" s="21">
        <v>17.1</v>
      </c>
      <c r="O311" s="21">
        <v>1</v>
      </c>
      <c r="P311" s="45">
        <v>33.57</v>
      </c>
    </row>
    <row r="312" ht="18" spans="1:16">
      <c r="A312" s="20" t="s">
        <v>38</v>
      </c>
      <c r="B312" s="20" t="s">
        <v>39</v>
      </c>
      <c r="C312" s="21">
        <v>30</v>
      </c>
      <c r="D312" s="21">
        <v>2.3</v>
      </c>
      <c r="E312" s="21">
        <v>0.2</v>
      </c>
      <c r="F312" s="21">
        <v>15.4</v>
      </c>
      <c r="G312" s="21">
        <v>70.3</v>
      </c>
      <c r="H312" s="21">
        <v>0.12</v>
      </c>
      <c r="I312" s="21">
        <v>0.09</v>
      </c>
      <c r="J312" s="21">
        <v>0.06</v>
      </c>
      <c r="K312" s="21">
        <v>0</v>
      </c>
      <c r="L312" s="21">
        <v>37.5</v>
      </c>
      <c r="M312" s="21">
        <v>12.3</v>
      </c>
      <c r="N312" s="21">
        <v>38.7</v>
      </c>
      <c r="O312" s="21">
        <v>1.08</v>
      </c>
      <c r="P312" s="45">
        <v>2.88</v>
      </c>
    </row>
    <row r="313" ht="18" spans="1:16">
      <c r="A313" s="20" t="s">
        <v>40</v>
      </c>
      <c r="B313" s="20"/>
      <c r="C313" s="21"/>
      <c r="D313" s="69">
        <f>SUM(D309:D312)</f>
        <v>10.4</v>
      </c>
      <c r="E313" s="69">
        <f t="shared" ref="E313:P313" si="24">SUM(E309:E312)</f>
        <v>8.1</v>
      </c>
      <c r="F313" s="69">
        <f t="shared" si="24"/>
        <v>55.8</v>
      </c>
      <c r="G313" s="69">
        <f t="shared" si="24"/>
        <v>355.9</v>
      </c>
      <c r="H313" s="69">
        <f t="shared" si="24"/>
        <v>0.21</v>
      </c>
      <c r="I313" s="69">
        <f t="shared" si="24"/>
        <v>1.02</v>
      </c>
      <c r="J313" s="69">
        <f t="shared" si="24"/>
        <v>10.66</v>
      </c>
      <c r="K313" s="69">
        <f t="shared" si="24"/>
        <v>34</v>
      </c>
      <c r="L313" s="69">
        <f t="shared" si="24"/>
        <v>247.1</v>
      </c>
      <c r="M313" s="69">
        <f t="shared" si="24"/>
        <v>75.3</v>
      </c>
      <c r="N313" s="69">
        <f t="shared" si="24"/>
        <v>273.8</v>
      </c>
      <c r="O313" s="69">
        <f t="shared" si="24"/>
        <v>3.58</v>
      </c>
      <c r="P313" s="69">
        <f t="shared" si="24"/>
        <v>86.45</v>
      </c>
    </row>
    <row r="314" ht="18" spans="1:16">
      <c r="A314" s="25" t="s">
        <v>41</v>
      </c>
      <c r="B314" s="25"/>
      <c r="C314" s="25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16"/>
    </row>
    <row r="315" ht="18" spans="1:16">
      <c r="A315" s="20" t="s">
        <v>65</v>
      </c>
      <c r="B315" s="20" t="s">
        <v>124</v>
      </c>
      <c r="C315" s="21">
        <v>75</v>
      </c>
      <c r="D315" s="21">
        <v>9.6</v>
      </c>
      <c r="E315" s="21">
        <v>6.9</v>
      </c>
      <c r="F315" s="21">
        <v>4.4</v>
      </c>
      <c r="G315" s="21">
        <v>103</v>
      </c>
      <c r="H315" s="21">
        <v>0.06</v>
      </c>
      <c r="I315" s="21">
        <v>0.06</v>
      </c>
      <c r="J315" s="21">
        <v>1.91</v>
      </c>
      <c r="K315" s="21">
        <v>221</v>
      </c>
      <c r="L315" s="21">
        <v>31</v>
      </c>
      <c r="M315" s="21">
        <v>39</v>
      </c>
      <c r="N315" s="21">
        <v>146</v>
      </c>
      <c r="O315" s="21">
        <v>0.74</v>
      </c>
      <c r="P315" s="45">
        <v>50.69</v>
      </c>
    </row>
    <row r="316" ht="18" spans="1:16">
      <c r="A316" s="20" t="s">
        <v>67</v>
      </c>
      <c r="B316" s="20" t="s">
        <v>125</v>
      </c>
      <c r="C316" s="21">
        <v>150</v>
      </c>
      <c r="D316" s="21">
        <v>3.7</v>
      </c>
      <c r="E316" s="21">
        <v>4.8</v>
      </c>
      <c r="F316" s="21">
        <v>36.5</v>
      </c>
      <c r="G316" s="21">
        <v>203.5</v>
      </c>
      <c r="H316" s="21">
        <v>0.03</v>
      </c>
      <c r="I316" s="21">
        <v>0.03</v>
      </c>
      <c r="J316" s="21">
        <v>0</v>
      </c>
      <c r="K316" s="21">
        <v>18.4</v>
      </c>
      <c r="L316" s="21">
        <v>6.9</v>
      </c>
      <c r="M316" s="21">
        <v>24</v>
      </c>
      <c r="N316" s="21">
        <v>73</v>
      </c>
      <c r="O316" s="21">
        <v>0.49</v>
      </c>
      <c r="P316" s="45">
        <v>15</v>
      </c>
    </row>
    <row r="317" ht="18" spans="1:16">
      <c r="A317" s="20" t="s">
        <v>85</v>
      </c>
      <c r="B317" s="20" t="s">
        <v>126</v>
      </c>
      <c r="C317" s="21">
        <v>200</v>
      </c>
      <c r="D317" s="21">
        <v>1</v>
      </c>
      <c r="E317" s="21">
        <v>0.1</v>
      </c>
      <c r="F317" s="21">
        <v>15.76</v>
      </c>
      <c r="G317" s="21">
        <v>66.9</v>
      </c>
      <c r="H317" s="21">
        <v>0.01</v>
      </c>
      <c r="I317" s="21">
        <v>0.03</v>
      </c>
      <c r="J317" s="21">
        <v>0.32</v>
      </c>
      <c r="K317" s="21">
        <v>70</v>
      </c>
      <c r="L317" s="21">
        <v>28</v>
      </c>
      <c r="M317" s="21">
        <v>18</v>
      </c>
      <c r="N317" s="21">
        <v>25</v>
      </c>
      <c r="O317" s="21">
        <v>0.58</v>
      </c>
      <c r="P317" s="45">
        <v>15</v>
      </c>
    </row>
    <row r="318" ht="18" spans="1:16">
      <c r="A318" s="20" t="s">
        <v>38</v>
      </c>
      <c r="B318" s="20" t="s">
        <v>39</v>
      </c>
      <c r="C318" s="21">
        <v>60</v>
      </c>
      <c r="D318" s="21">
        <v>3.4</v>
      </c>
      <c r="E318" s="21">
        <v>0.4</v>
      </c>
      <c r="F318" s="21">
        <v>22.1</v>
      </c>
      <c r="G318" s="21">
        <v>105.5</v>
      </c>
      <c r="H318" s="21">
        <v>0.18</v>
      </c>
      <c r="I318" s="21">
        <v>0.14</v>
      </c>
      <c r="J318" s="21">
        <v>0.09</v>
      </c>
      <c r="K318" s="21">
        <v>0</v>
      </c>
      <c r="L318" s="21">
        <v>56.25</v>
      </c>
      <c r="M318" s="21">
        <v>18.45</v>
      </c>
      <c r="N318" s="21">
        <v>58.05</v>
      </c>
      <c r="O318" s="21">
        <v>1.62</v>
      </c>
      <c r="P318" s="45">
        <v>5.76</v>
      </c>
    </row>
    <row r="319" ht="18" spans="1:16">
      <c r="A319" s="70" t="s">
        <v>50</v>
      </c>
      <c r="B319" s="71"/>
      <c r="C319" s="23"/>
      <c r="D319" s="27">
        <f t="shared" ref="D319:P319" si="25">SUM(D315:D318)</f>
        <v>17.7</v>
      </c>
      <c r="E319" s="27">
        <f t="shared" si="25"/>
        <v>12.2</v>
      </c>
      <c r="F319" s="27">
        <f t="shared" si="25"/>
        <v>78.76</v>
      </c>
      <c r="G319" s="27">
        <f t="shared" si="25"/>
        <v>478.9</v>
      </c>
      <c r="H319" s="27">
        <f t="shared" si="25"/>
        <v>0.28</v>
      </c>
      <c r="I319" s="27">
        <f t="shared" si="25"/>
        <v>0.26</v>
      </c>
      <c r="J319" s="27">
        <f t="shared" si="25"/>
        <v>2.32</v>
      </c>
      <c r="K319" s="27">
        <f t="shared" si="25"/>
        <v>309.4</v>
      </c>
      <c r="L319" s="27">
        <f t="shared" si="25"/>
        <v>122.15</v>
      </c>
      <c r="M319" s="27">
        <f t="shared" si="25"/>
        <v>99.45</v>
      </c>
      <c r="N319" s="27">
        <f t="shared" si="25"/>
        <v>302.05</v>
      </c>
      <c r="O319" s="27">
        <f t="shared" si="25"/>
        <v>3.43</v>
      </c>
      <c r="P319" s="48">
        <f t="shared" si="25"/>
        <v>86.45</v>
      </c>
    </row>
    <row r="320" ht="18" spans="1:16">
      <c r="A320" s="26" t="s">
        <v>51</v>
      </c>
      <c r="B320" s="26"/>
      <c r="C320" s="14"/>
      <c r="D320" s="58">
        <f t="shared" ref="D320:P320" si="26">D319+D313</f>
        <v>28.1</v>
      </c>
      <c r="E320" s="58">
        <f t="shared" si="26"/>
        <v>20.3</v>
      </c>
      <c r="F320" s="58">
        <f t="shared" si="26"/>
        <v>134.56</v>
      </c>
      <c r="G320" s="58">
        <f t="shared" si="26"/>
        <v>834.8</v>
      </c>
      <c r="H320" s="58">
        <f t="shared" si="26"/>
        <v>0.49</v>
      </c>
      <c r="I320" s="58">
        <f t="shared" si="26"/>
        <v>1.28</v>
      </c>
      <c r="J320" s="58">
        <f t="shared" si="26"/>
        <v>12.98</v>
      </c>
      <c r="K320" s="58">
        <f t="shared" si="26"/>
        <v>343.4</v>
      </c>
      <c r="L320" s="58">
        <f t="shared" si="26"/>
        <v>369.25</v>
      </c>
      <c r="M320" s="58">
        <f t="shared" si="26"/>
        <v>174.75</v>
      </c>
      <c r="N320" s="58">
        <f t="shared" si="26"/>
        <v>575.85</v>
      </c>
      <c r="O320" s="58">
        <f t="shared" si="26"/>
        <v>7.01</v>
      </c>
      <c r="P320" s="58">
        <f t="shared" si="26"/>
        <v>172.9</v>
      </c>
    </row>
    <row r="321" ht="18" spans="1:16">
      <c r="A321" s="5"/>
      <c r="B321" s="5"/>
      <c r="C321" s="6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</row>
    <row r="322" ht="18" spans="1:16">
      <c r="A322" s="32" t="s">
        <v>52</v>
      </c>
      <c r="B322" s="33"/>
      <c r="C322" s="14"/>
      <c r="D322" s="31"/>
      <c r="E322" s="34" t="s">
        <v>53</v>
      </c>
      <c r="F322" s="35"/>
      <c r="G322" s="35"/>
      <c r="H322" s="35"/>
      <c r="I322" s="35"/>
      <c r="J322" s="50"/>
      <c r="K322" s="50"/>
      <c r="L322" s="50"/>
      <c r="M322" s="50"/>
      <c r="N322" s="50"/>
      <c r="O322" s="50"/>
      <c r="P322" s="50"/>
    </row>
    <row r="323" ht="18" spans="1:16">
      <c r="A323" s="32" t="s">
        <v>54</v>
      </c>
      <c r="B323" s="33"/>
      <c r="C323" s="14"/>
      <c r="D323" s="31"/>
      <c r="E323" s="35"/>
      <c r="F323" s="35"/>
      <c r="G323" s="35"/>
      <c r="H323" s="35"/>
      <c r="I323" s="35"/>
      <c r="J323" s="31"/>
      <c r="K323" s="31"/>
      <c r="L323" s="31"/>
      <c r="M323" s="31"/>
      <c r="N323" s="31"/>
      <c r="O323" s="31"/>
      <c r="P323" s="31"/>
    </row>
    <row r="324" ht="18" spans="1:16">
      <c r="A324" s="32" t="s">
        <v>55</v>
      </c>
      <c r="B324" s="33"/>
      <c r="C324" s="14"/>
      <c r="D324" s="31"/>
      <c r="E324" s="34" t="s">
        <v>56</v>
      </c>
      <c r="F324" s="35"/>
      <c r="G324" s="35"/>
      <c r="H324" s="36"/>
      <c r="I324" s="36"/>
      <c r="J324" s="50"/>
      <c r="K324" s="50"/>
      <c r="L324" s="50"/>
      <c r="M324" s="50"/>
      <c r="N324" s="50"/>
      <c r="O324" s="50"/>
      <c r="P324" s="50"/>
    </row>
    <row r="325" ht="18" spans="1:16">
      <c r="A325" s="32" t="s">
        <v>57</v>
      </c>
      <c r="B325" s="33"/>
      <c r="C325" s="14"/>
      <c r="D325" s="31"/>
      <c r="E325" s="34"/>
      <c r="F325" s="35"/>
      <c r="G325" s="35"/>
      <c r="H325" s="35"/>
      <c r="I325" s="35"/>
      <c r="J325" s="31"/>
      <c r="K325" s="31"/>
      <c r="L325" s="31"/>
      <c r="M325" s="31"/>
      <c r="N325" s="31"/>
      <c r="O325" s="31"/>
      <c r="P325" s="31"/>
    </row>
    <row r="326" ht="18" spans="1:16">
      <c r="A326" s="4"/>
      <c r="B326" s="4"/>
      <c r="C326" s="3"/>
      <c r="D326" s="31"/>
      <c r="E326" s="34"/>
      <c r="F326" s="35"/>
      <c r="G326" s="35"/>
      <c r="H326" s="35"/>
      <c r="I326" s="35"/>
      <c r="J326" s="31"/>
      <c r="K326" s="31"/>
      <c r="L326" s="31"/>
      <c r="M326" s="31"/>
      <c r="N326" s="31"/>
      <c r="O326" s="31"/>
      <c r="P326" s="31"/>
    </row>
    <row r="327" ht="18" spans="1:16">
      <c r="A327" s="4"/>
      <c r="B327" s="4"/>
      <c r="C327" s="3"/>
      <c r="D327" s="31"/>
      <c r="E327" s="34"/>
      <c r="F327" s="35"/>
      <c r="G327" s="35"/>
      <c r="H327" s="35"/>
      <c r="I327" s="35"/>
      <c r="J327" s="31"/>
      <c r="K327" s="31"/>
      <c r="L327" s="31"/>
      <c r="M327" s="31"/>
      <c r="N327" s="31"/>
      <c r="O327" s="31"/>
      <c r="P327" s="31"/>
    </row>
    <row r="328" ht="18" spans="1:16">
      <c r="A328" s="4"/>
      <c r="B328" s="4"/>
      <c r="C328" s="3"/>
      <c r="D328" s="31"/>
      <c r="E328" s="34"/>
      <c r="F328" s="35"/>
      <c r="G328" s="35"/>
      <c r="H328" s="35"/>
      <c r="I328" s="35"/>
      <c r="J328" s="31"/>
      <c r="K328" s="31"/>
      <c r="L328" s="31"/>
      <c r="M328" s="31"/>
      <c r="N328" s="31"/>
      <c r="O328" s="31"/>
      <c r="P328" s="31"/>
    </row>
    <row r="329" ht="18" spans="1:16">
      <c r="A329" s="4"/>
      <c r="B329" s="4"/>
      <c r="C329" s="3"/>
      <c r="D329" s="31"/>
      <c r="E329" s="34"/>
      <c r="F329" s="35"/>
      <c r="G329" s="35"/>
      <c r="H329" s="35"/>
      <c r="I329" s="35"/>
      <c r="J329" s="31"/>
      <c r="K329" s="31"/>
      <c r="L329" s="31"/>
      <c r="M329" s="31"/>
      <c r="N329" s="31"/>
      <c r="O329" s="31"/>
      <c r="P329" s="31"/>
    </row>
    <row r="330" ht="18" spans="1:16">
      <c r="A330" s="4"/>
      <c r="B330" s="4"/>
      <c r="C330" s="3"/>
      <c r="D330" s="31"/>
      <c r="E330" s="34"/>
      <c r="F330" s="35"/>
      <c r="G330" s="35"/>
      <c r="H330" s="35"/>
      <c r="I330" s="35"/>
      <c r="J330" s="31"/>
      <c r="K330" s="31"/>
      <c r="L330" s="31"/>
      <c r="M330" s="31"/>
      <c r="N330" s="31"/>
      <c r="O330" s="31"/>
      <c r="P330" s="31"/>
    </row>
    <row r="331" ht="18" spans="1:16">
      <c r="A331" s="4"/>
      <c r="B331" s="4"/>
      <c r="C331" s="3"/>
      <c r="D331" s="31"/>
      <c r="E331" s="34"/>
      <c r="F331" s="35"/>
      <c r="G331" s="35"/>
      <c r="H331" s="35"/>
      <c r="I331" s="35"/>
      <c r="J331" s="31"/>
      <c r="K331" s="31"/>
      <c r="L331" s="31"/>
      <c r="M331" s="31"/>
      <c r="N331" s="31"/>
      <c r="O331" s="31"/>
      <c r="P331" s="31"/>
    </row>
    <row r="332" ht="18" spans="1:16">
      <c r="A332" s="4"/>
      <c r="B332" s="4"/>
      <c r="C332" s="3"/>
      <c r="D332" s="31"/>
      <c r="E332" s="34"/>
      <c r="F332" s="35"/>
      <c r="G332" s="35"/>
      <c r="H332" s="35"/>
      <c r="I332" s="35"/>
      <c r="J332" s="31"/>
      <c r="K332" s="31"/>
      <c r="L332" s="31"/>
      <c r="M332" s="31"/>
      <c r="N332" s="31"/>
      <c r="O332" s="31"/>
      <c r="P332" s="31"/>
    </row>
    <row r="333" ht="15.5" customHeight="1" spans="1:16">
      <c r="A333" s="3" t="s">
        <v>146</v>
      </c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ht="6.5" customHeight="1" spans="1:1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ht="18" spans="1:16">
      <c r="A335" s="4" t="s">
        <v>1</v>
      </c>
      <c r="B335" s="4"/>
      <c r="C335" s="3"/>
      <c r="D335" s="3"/>
      <c r="E335" s="3"/>
      <c r="F335" s="3"/>
      <c r="G335" s="3"/>
      <c r="H335" s="4" t="s">
        <v>1</v>
      </c>
      <c r="I335" s="42"/>
      <c r="J335" s="42"/>
      <c r="K335" s="42"/>
      <c r="L335" s="42"/>
      <c r="M335" s="42"/>
      <c r="N335" s="42"/>
      <c r="O335" s="42"/>
      <c r="P335" s="42"/>
    </row>
    <row r="336" ht="18" spans="1:16">
      <c r="A336" s="4" t="s">
        <v>2</v>
      </c>
      <c r="B336" s="4"/>
      <c r="C336" s="3"/>
      <c r="D336" s="3"/>
      <c r="E336" s="3"/>
      <c r="F336" s="3"/>
      <c r="G336" s="3"/>
      <c r="H336" s="4" t="s">
        <v>144</v>
      </c>
      <c r="I336" s="42"/>
      <c r="J336" s="42"/>
      <c r="K336" s="42"/>
      <c r="L336" s="42"/>
      <c r="M336" s="42"/>
      <c r="N336" s="42"/>
      <c r="O336" s="42"/>
      <c r="P336" s="42"/>
    </row>
    <row r="337" ht="18" spans="1:16">
      <c r="A337" s="5" t="s">
        <v>4</v>
      </c>
      <c r="B337" s="5"/>
      <c r="C337" s="6"/>
      <c r="D337" s="5"/>
      <c r="E337" s="5"/>
      <c r="F337" s="5"/>
      <c r="G337" s="5"/>
      <c r="H337" s="5" t="s">
        <v>145</v>
      </c>
      <c r="I337"/>
      <c r="J337"/>
      <c r="K337"/>
      <c r="L337"/>
      <c r="M337"/>
      <c r="N337"/>
      <c r="O337"/>
      <c r="P337"/>
    </row>
    <row r="338" ht="18" spans="1:16">
      <c r="A338" s="5" t="s">
        <v>6</v>
      </c>
      <c r="B338" s="5"/>
      <c r="C338" s="6"/>
      <c r="D338" s="5"/>
      <c r="E338" s="5"/>
      <c r="F338" s="5"/>
      <c r="G338" s="5"/>
      <c r="H338" s="5" t="s">
        <v>6</v>
      </c>
      <c r="I338"/>
      <c r="J338"/>
      <c r="K338" s="5"/>
      <c r="L338" s="5"/>
      <c r="M338" s="5"/>
      <c r="N338" s="5"/>
      <c r="O338" s="5"/>
      <c r="P338" s="5"/>
    </row>
    <row r="339" ht="25.2" spans="1:16">
      <c r="A339" s="7" t="s">
        <v>7</v>
      </c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</row>
    <row r="340" ht="20.4" spans="1:16">
      <c r="A340" s="8" t="s">
        <v>8</v>
      </c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</row>
    <row r="341" ht="20.4" spans="1:16">
      <c r="A341" s="8"/>
      <c r="B341" s="8"/>
      <c r="C341" s="8"/>
      <c r="D341" s="8"/>
      <c r="E341" s="8"/>
      <c r="F341" s="8" t="s">
        <v>9</v>
      </c>
      <c r="G341" s="8"/>
      <c r="H341" s="8"/>
      <c r="I341" s="8"/>
      <c r="J341" s="8"/>
      <c r="K341" s="8"/>
      <c r="L341" s="8"/>
      <c r="M341" s="8"/>
      <c r="N341" s="8"/>
      <c r="O341" s="8"/>
      <c r="P341" s="8"/>
    </row>
    <row r="342" ht="20.4" spans="1:16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</row>
    <row r="343" ht="18" customHeight="1" spans="1:16">
      <c r="A343" s="9" t="s">
        <v>127</v>
      </c>
      <c r="B343" s="10" t="s">
        <v>11</v>
      </c>
      <c r="C343" s="10" t="s">
        <v>12</v>
      </c>
      <c r="D343" s="11" t="s">
        <v>13</v>
      </c>
      <c r="E343" s="12"/>
      <c r="F343" s="13"/>
      <c r="G343" s="10" t="s">
        <v>14</v>
      </c>
      <c r="H343" s="11" t="s">
        <v>15</v>
      </c>
      <c r="I343" s="12"/>
      <c r="J343" s="12"/>
      <c r="K343" s="12"/>
      <c r="L343" s="11" t="s">
        <v>16</v>
      </c>
      <c r="M343" s="12"/>
      <c r="N343" s="12"/>
      <c r="O343" s="13"/>
      <c r="P343" s="43" t="s">
        <v>17</v>
      </c>
    </row>
    <row r="344" ht="18" spans="1:16">
      <c r="A344" s="14" t="s">
        <v>18</v>
      </c>
      <c r="B344" s="15"/>
      <c r="C344" s="15"/>
      <c r="D344" s="14" t="s">
        <v>19</v>
      </c>
      <c r="E344" s="14" t="s">
        <v>20</v>
      </c>
      <c r="F344" s="14" t="s">
        <v>21</v>
      </c>
      <c r="G344" s="15"/>
      <c r="H344" s="14" t="s">
        <v>22</v>
      </c>
      <c r="I344" s="14" t="s">
        <v>23</v>
      </c>
      <c r="J344" s="14" t="s">
        <v>24</v>
      </c>
      <c r="K344" s="14" t="s">
        <v>25</v>
      </c>
      <c r="L344" s="14" t="s">
        <v>26</v>
      </c>
      <c r="M344" s="14" t="s">
        <v>27</v>
      </c>
      <c r="N344" s="14" t="s">
        <v>28</v>
      </c>
      <c r="O344" s="14" t="s">
        <v>29</v>
      </c>
      <c r="P344" s="44"/>
    </row>
    <row r="345" ht="18" spans="1:16">
      <c r="A345" s="16" t="s">
        <v>128</v>
      </c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</row>
    <row r="346" ht="18" spans="1:16">
      <c r="A346" s="18" t="s">
        <v>31</v>
      </c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</row>
    <row r="347" ht="18" spans="1:16">
      <c r="A347" s="20" t="s">
        <v>75</v>
      </c>
      <c r="B347" s="20" t="s">
        <v>76</v>
      </c>
      <c r="C347" s="21">
        <v>200</v>
      </c>
      <c r="D347" s="21">
        <v>14.8</v>
      </c>
      <c r="E347" s="21">
        <v>14.9</v>
      </c>
      <c r="F347" s="21">
        <v>42.6</v>
      </c>
      <c r="G347" s="21">
        <v>348.3</v>
      </c>
      <c r="H347" s="21">
        <v>0.07</v>
      </c>
      <c r="I347" s="21">
        <v>0.12</v>
      </c>
      <c r="J347" s="21">
        <v>0.72</v>
      </c>
      <c r="K347" s="21">
        <v>262</v>
      </c>
      <c r="L347" s="21">
        <v>20</v>
      </c>
      <c r="M347" s="21">
        <v>44</v>
      </c>
      <c r="N347" s="21">
        <v>193</v>
      </c>
      <c r="O347" s="21">
        <v>2.2</v>
      </c>
      <c r="P347" s="45">
        <v>78.57</v>
      </c>
    </row>
    <row r="348" ht="18" spans="1:16">
      <c r="A348" s="20" t="s">
        <v>77</v>
      </c>
      <c r="B348" s="20" t="s">
        <v>78</v>
      </c>
      <c r="C348" s="21">
        <v>200</v>
      </c>
      <c r="D348" s="21">
        <v>0.2</v>
      </c>
      <c r="E348" s="21">
        <v>0</v>
      </c>
      <c r="F348" s="21">
        <v>6.5</v>
      </c>
      <c r="G348" s="21">
        <v>26.8</v>
      </c>
      <c r="H348" s="21">
        <v>0</v>
      </c>
      <c r="I348" s="21">
        <v>0.01</v>
      </c>
      <c r="J348" s="21">
        <v>0.04</v>
      </c>
      <c r="K348" s="21">
        <v>0.3</v>
      </c>
      <c r="L348" s="21">
        <v>4.5</v>
      </c>
      <c r="M348" s="21">
        <v>3.8</v>
      </c>
      <c r="N348" s="21">
        <v>7.2</v>
      </c>
      <c r="O348" s="21">
        <v>0.73</v>
      </c>
      <c r="P348" s="45">
        <v>5</v>
      </c>
    </row>
    <row r="349" ht="18" spans="1:16">
      <c r="A349" s="20" t="s">
        <v>38</v>
      </c>
      <c r="B349" s="20" t="s">
        <v>39</v>
      </c>
      <c r="C349" s="21">
        <v>30</v>
      </c>
      <c r="D349" s="21">
        <v>2.3</v>
      </c>
      <c r="E349" s="21">
        <v>0.3</v>
      </c>
      <c r="F349" s="21">
        <v>15.4</v>
      </c>
      <c r="G349" s="21">
        <v>70.3</v>
      </c>
      <c r="H349" s="21">
        <v>0.12</v>
      </c>
      <c r="I349" s="21">
        <v>0.09</v>
      </c>
      <c r="J349" s="21">
        <v>0.06</v>
      </c>
      <c r="K349" s="21">
        <v>0</v>
      </c>
      <c r="L349" s="21">
        <v>37.5</v>
      </c>
      <c r="M349" s="21">
        <v>12.3</v>
      </c>
      <c r="N349" s="21">
        <v>38.7</v>
      </c>
      <c r="O349" s="21">
        <v>1.08</v>
      </c>
      <c r="P349" s="45">
        <v>2.88</v>
      </c>
    </row>
    <row r="350" ht="18" spans="1:16">
      <c r="A350" s="22" t="s">
        <v>40</v>
      </c>
      <c r="B350" s="22"/>
      <c r="C350" s="23"/>
      <c r="D350" s="24">
        <f t="shared" ref="D350:P350" si="27">SUM(D347:D349)</f>
        <v>17.3</v>
      </c>
      <c r="E350" s="24">
        <f t="shared" si="27"/>
        <v>15.2</v>
      </c>
      <c r="F350" s="24">
        <f t="shared" si="27"/>
        <v>64.5</v>
      </c>
      <c r="G350" s="24">
        <f t="shared" si="27"/>
        <v>445.4</v>
      </c>
      <c r="H350" s="24">
        <f t="shared" si="27"/>
        <v>0.19</v>
      </c>
      <c r="I350" s="24">
        <f t="shared" si="27"/>
        <v>0.22</v>
      </c>
      <c r="J350" s="24">
        <f t="shared" si="27"/>
        <v>0.82</v>
      </c>
      <c r="K350" s="24">
        <f t="shared" si="27"/>
        <v>262.3</v>
      </c>
      <c r="L350" s="24">
        <f t="shared" si="27"/>
        <v>62</v>
      </c>
      <c r="M350" s="24">
        <f t="shared" si="27"/>
        <v>60.1</v>
      </c>
      <c r="N350" s="24">
        <f t="shared" si="27"/>
        <v>238.9</v>
      </c>
      <c r="O350" s="24">
        <f t="shared" si="27"/>
        <v>4.01</v>
      </c>
      <c r="P350" s="46">
        <f t="shared" si="27"/>
        <v>86.45</v>
      </c>
    </row>
    <row r="351" ht="18" spans="1:16">
      <c r="A351" s="25" t="s">
        <v>41</v>
      </c>
      <c r="B351" s="25"/>
      <c r="C351" s="25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16"/>
    </row>
    <row r="352" ht="18" spans="1:16">
      <c r="A352" s="38" t="s">
        <v>79</v>
      </c>
      <c r="B352" s="38" t="s">
        <v>129</v>
      </c>
      <c r="C352" s="21">
        <v>50</v>
      </c>
      <c r="D352" s="21">
        <v>8.4</v>
      </c>
      <c r="E352" s="21">
        <v>7.9</v>
      </c>
      <c r="F352" s="21">
        <v>3.3</v>
      </c>
      <c r="G352" s="21">
        <v>118.25</v>
      </c>
      <c r="H352" s="21">
        <v>0.1</v>
      </c>
      <c r="I352" s="21">
        <v>0.8</v>
      </c>
      <c r="J352" s="21">
        <v>6.2</v>
      </c>
      <c r="K352" s="21">
        <v>2363.1</v>
      </c>
      <c r="L352" s="21">
        <v>19.4</v>
      </c>
      <c r="M352" s="21">
        <v>8.8</v>
      </c>
      <c r="N352" s="21">
        <v>138.1</v>
      </c>
      <c r="O352" s="21">
        <v>2.9</v>
      </c>
      <c r="P352" s="45">
        <v>45.69</v>
      </c>
    </row>
    <row r="353" ht="18" spans="1:16">
      <c r="A353" s="38" t="s">
        <v>130</v>
      </c>
      <c r="B353" s="38" t="s">
        <v>131</v>
      </c>
      <c r="C353" s="21">
        <v>150</v>
      </c>
      <c r="D353" s="21">
        <v>5.4</v>
      </c>
      <c r="E353" s="21">
        <v>4.9</v>
      </c>
      <c r="F353" s="21">
        <v>32.8</v>
      </c>
      <c r="G353" s="21">
        <v>196.8</v>
      </c>
      <c r="H353" s="21">
        <v>0.06</v>
      </c>
      <c r="I353" s="21">
        <v>0.03</v>
      </c>
      <c r="J353" s="21">
        <v>0</v>
      </c>
      <c r="K353" s="21">
        <v>18.4</v>
      </c>
      <c r="L353" s="21">
        <v>12</v>
      </c>
      <c r="M353" s="21">
        <v>7.2</v>
      </c>
      <c r="N353" s="21">
        <v>41</v>
      </c>
      <c r="O353" s="21">
        <v>0.73</v>
      </c>
      <c r="P353" s="45">
        <v>15</v>
      </c>
    </row>
    <row r="354" ht="18" spans="1:16">
      <c r="A354" s="38" t="s">
        <v>132</v>
      </c>
      <c r="B354" s="38" t="s">
        <v>133</v>
      </c>
      <c r="C354" s="21">
        <v>200</v>
      </c>
      <c r="D354" s="21">
        <v>0.15</v>
      </c>
      <c r="E354" s="21">
        <v>0.14</v>
      </c>
      <c r="F354" s="21">
        <v>9.93</v>
      </c>
      <c r="G354" s="21">
        <v>41.5</v>
      </c>
      <c r="H354" s="21">
        <v>0.01</v>
      </c>
      <c r="I354" s="21">
        <v>0.01</v>
      </c>
      <c r="J354" s="21">
        <v>1.6</v>
      </c>
      <c r="K354" s="21">
        <v>1.2</v>
      </c>
      <c r="L354" s="21">
        <v>58</v>
      </c>
      <c r="M354" s="21">
        <v>3.1</v>
      </c>
      <c r="N354" s="21">
        <v>3.8</v>
      </c>
      <c r="O354" s="21">
        <v>0.79</v>
      </c>
      <c r="P354" s="45">
        <v>15</v>
      </c>
    </row>
    <row r="355" ht="18" spans="1:16">
      <c r="A355" s="38" t="s">
        <v>83</v>
      </c>
      <c r="B355" s="38" t="s">
        <v>84</v>
      </c>
      <c r="C355" s="21">
        <v>20</v>
      </c>
      <c r="D355" s="21">
        <v>0.3</v>
      </c>
      <c r="E355" s="21">
        <v>1.6</v>
      </c>
      <c r="F355" s="21">
        <v>0.6</v>
      </c>
      <c r="G355" s="21">
        <v>18.6</v>
      </c>
      <c r="H355" s="21">
        <v>0.002</v>
      </c>
      <c r="I355" s="21">
        <v>0.008</v>
      </c>
      <c r="J355" s="21">
        <v>0.02</v>
      </c>
      <c r="K355" s="21">
        <v>7.8</v>
      </c>
      <c r="L355" s="21">
        <v>8</v>
      </c>
      <c r="M355" s="21">
        <v>0.9</v>
      </c>
      <c r="N355" s="21">
        <v>5.8</v>
      </c>
      <c r="O355" s="21">
        <v>0.02</v>
      </c>
      <c r="P355" s="45">
        <v>5</v>
      </c>
    </row>
    <row r="356" ht="18" spans="1:16">
      <c r="A356" s="38" t="s">
        <v>38</v>
      </c>
      <c r="B356" s="38" t="s">
        <v>39</v>
      </c>
      <c r="C356" s="21">
        <v>60</v>
      </c>
      <c r="D356" s="21">
        <v>4.5</v>
      </c>
      <c r="E356" s="21">
        <v>0.5</v>
      </c>
      <c r="F356" s="21">
        <v>29.5</v>
      </c>
      <c r="G356" s="21">
        <v>140.7</v>
      </c>
      <c r="H356" s="21">
        <v>0.24</v>
      </c>
      <c r="I356" s="21">
        <v>0.02</v>
      </c>
      <c r="J356" s="21">
        <v>0.12</v>
      </c>
      <c r="K356" s="21">
        <v>0</v>
      </c>
      <c r="L356" s="21">
        <v>75</v>
      </c>
      <c r="M356" s="21">
        <v>24.6</v>
      </c>
      <c r="N356" s="21">
        <v>77.4</v>
      </c>
      <c r="O356" s="21">
        <v>2.16</v>
      </c>
      <c r="P356" s="45">
        <v>5.76</v>
      </c>
    </row>
    <row r="357" ht="18" spans="1:16">
      <c r="A357" s="22" t="s">
        <v>50</v>
      </c>
      <c r="B357" s="22"/>
      <c r="C357" s="23"/>
      <c r="D357" s="27">
        <f t="shared" ref="D357:P357" si="28">SUM(D352:D356)</f>
        <v>18.75</v>
      </c>
      <c r="E357" s="27">
        <f t="shared" si="28"/>
        <v>15.04</v>
      </c>
      <c r="F357" s="27">
        <f t="shared" si="28"/>
        <v>76.13</v>
      </c>
      <c r="G357" s="27">
        <f t="shared" si="28"/>
        <v>515.85</v>
      </c>
      <c r="H357" s="27">
        <f t="shared" si="28"/>
        <v>0.412</v>
      </c>
      <c r="I357" s="27">
        <f t="shared" si="28"/>
        <v>0.868</v>
      </c>
      <c r="J357" s="27">
        <f t="shared" si="28"/>
        <v>7.94</v>
      </c>
      <c r="K357" s="27">
        <f t="shared" si="28"/>
        <v>2390.5</v>
      </c>
      <c r="L357" s="27">
        <f t="shared" si="28"/>
        <v>172.4</v>
      </c>
      <c r="M357" s="27">
        <f t="shared" si="28"/>
        <v>44.6</v>
      </c>
      <c r="N357" s="27">
        <f t="shared" si="28"/>
        <v>266.1</v>
      </c>
      <c r="O357" s="27">
        <f t="shared" si="28"/>
        <v>6.6</v>
      </c>
      <c r="P357" s="48">
        <f t="shared" si="28"/>
        <v>86.45</v>
      </c>
    </row>
    <row r="358" ht="18" spans="1:16">
      <c r="A358" s="26" t="s">
        <v>51</v>
      </c>
      <c r="B358" s="26"/>
      <c r="C358" s="14"/>
      <c r="D358" s="58">
        <f t="shared" ref="D358:P358" si="29">D357+D350</f>
        <v>36.05</v>
      </c>
      <c r="E358" s="58">
        <f t="shared" si="29"/>
        <v>30.24</v>
      </c>
      <c r="F358" s="58">
        <f t="shared" si="29"/>
        <v>140.63</v>
      </c>
      <c r="G358" s="58">
        <f t="shared" si="29"/>
        <v>961.25</v>
      </c>
      <c r="H358" s="58">
        <f t="shared" si="29"/>
        <v>0.602</v>
      </c>
      <c r="I358" s="58">
        <f t="shared" si="29"/>
        <v>1.088</v>
      </c>
      <c r="J358" s="58">
        <f t="shared" si="29"/>
        <v>8.76</v>
      </c>
      <c r="K358" s="58">
        <f t="shared" si="29"/>
        <v>2652.8</v>
      </c>
      <c r="L358" s="58">
        <f t="shared" si="29"/>
        <v>234.4</v>
      </c>
      <c r="M358" s="58">
        <f t="shared" si="29"/>
        <v>104.7</v>
      </c>
      <c r="N358" s="58">
        <f t="shared" si="29"/>
        <v>505</v>
      </c>
      <c r="O358" s="58">
        <f t="shared" si="29"/>
        <v>10.61</v>
      </c>
      <c r="P358" s="58">
        <f t="shared" si="29"/>
        <v>172.9</v>
      </c>
    </row>
    <row r="359" ht="18" spans="1:16">
      <c r="A359" s="16"/>
      <c r="B359" s="62"/>
      <c r="C359" s="14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</row>
    <row r="360" ht="18" spans="1:16">
      <c r="A360" s="32" t="s">
        <v>52</v>
      </c>
      <c r="B360" s="33"/>
      <c r="C360" s="14"/>
      <c r="D360" s="31"/>
      <c r="E360" s="34" t="s">
        <v>53</v>
      </c>
      <c r="F360" s="35"/>
      <c r="G360" s="35"/>
      <c r="H360" s="35"/>
      <c r="I360" s="35"/>
      <c r="J360" s="50"/>
      <c r="K360" s="50"/>
      <c r="L360" s="50"/>
      <c r="M360" s="50"/>
      <c r="N360" s="50"/>
      <c r="O360" s="50"/>
      <c r="P360" s="50"/>
    </row>
    <row r="361" ht="18" spans="1:16">
      <c r="A361" s="32" t="s">
        <v>54</v>
      </c>
      <c r="B361" s="33"/>
      <c r="C361" s="14"/>
      <c r="D361" s="31"/>
      <c r="E361" s="35"/>
      <c r="F361" s="35"/>
      <c r="G361" s="35"/>
      <c r="H361" s="35"/>
      <c r="I361" s="35"/>
      <c r="J361" s="31"/>
      <c r="K361" s="31"/>
      <c r="L361" s="31"/>
      <c r="M361" s="31"/>
      <c r="N361" s="31"/>
      <c r="O361" s="31"/>
      <c r="P361" s="31"/>
    </row>
    <row r="362" ht="18" spans="1:16">
      <c r="A362" s="32" t="s">
        <v>55</v>
      </c>
      <c r="B362" s="33"/>
      <c r="C362" s="14"/>
      <c r="D362" s="31"/>
      <c r="E362" s="34" t="s">
        <v>56</v>
      </c>
      <c r="F362" s="35"/>
      <c r="G362" s="35"/>
      <c r="H362" s="36"/>
      <c r="I362" s="36"/>
      <c r="J362" s="50"/>
      <c r="K362" s="50"/>
      <c r="L362" s="50"/>
      <c r="M362" s="50"/>
      <c r="N362" s="50"/>
      <c r="O362" s="50"/>
      <c r="P362" s="50"/>
    </row>
    <row r="363" ht="18" customHeight="1" spans="1:16">
      <c r="A363" s="32" t="s">
        <v>57</v>
      </c>
      <c r="B363" s="33"/>
      <c r="C363" s="14"/>
      <c r="D363" s="31"/>
      <c r="E363" s="34"/>
      <c r="F363" s="35"/>
      <c r="G363" s="35"/>
      <c r="H363" s="35"/>
      <c r="I363" s="35"/>
      <c r="J363" s="31"/>
      <c r="K363" s="31"/>
      <c r="L363" s="31"/>
      <c r="M363" s="31"/>
      <c r="N363" s="31"/>
      <c r="O363" s="31"/>
      <c r="P363" s="31"/>
    </row>
    <row r="364" ht="18" customHeight="1" spans="1:16">
      <c r="A364" s="4"/>
      <c r="B364" s="4"/>
      <c r="C364" s="3"/>
      <c r="D364" s="31"/>
      <c r="E364" s="34"/>
      <c r="F364" s="35"/>
      <c r="G364" s="35"/>
      <c r="H364" s="35"/>
      <c r="I364" s="35"/>
      <c r="J364" s="31"/>
      <c r="K364" s="31"/>
      <c r="L364" s="31"/>
      <c r="M364" s="31"/>
      <c r="N364" s="31"/>
      <c r="O364" s="31"/>
      <c r="P364" s="31"/>
    </row>
    <row r="365" ht="18" customHeight="1" spans="1:16">
      <c r="A365" s="4"/>
      <c r="B365" s="4"/>
      <c r="C365" s="3"/>
      <c r="D365" s="31"/>
      <c r="E365" s="34"/>
      <c r="F365" s="35"/>
      <c r="G365" s="35"/>
      <c r="H365" s="35"/>
      <c r="I365" s="35"/>
      <c r="J365" s="31"/>
      <c r="K365" s="31"/>
      <c r="L365" s="31"/>
      <c r="M365" s="31"/>
      <c r="N365" s="31"/>
      <c r="O365" s="31"/>
      <c r="P365" s="31"/>
    </row>
    <row r="366" ht="18" customHeight="1" spans="1:16">
      <c r="A366" s="4"/>
      <c r="B366" s="4"/>
      <c r="C366" s="3"/>
      <c r="D366" s="31"/>
      <c r="E366" s="34"/>
      <c r="F366" s="35"/>
      <c r="G366" s="35"/>
      <c r="H366" s="35"/>
      <c r="I366" s="35"/>
      <c r="J366" s="31"/>
      <c r="K366" s="31"/>
      <c r="L366" s="31"/>
      <c r="M366" s="31"/>
      <c r="N366" s="31"/>
      <c r="O366" s="31"/>
      <c r="P366" s="31"/>
    </row>
    <row r="367" ht="18" customHeight="1" spans="1:16">
      <c r="A367" s="4"/>
      <c r="B367" s="4"/>
      <c r="C367" s="3"/>
      <c r="D367" s="31"/>
      <c r="E367" s="34"/>
      <c r="F367" s="35"/>
      <c r="G367" s="35"/>
      <c r="H367" s="35"/>
      <c r="I367" s="35"/>
      <c r="J367" s="31"/>
      <c r="K367" s="31"/>
      <c r="L367" s="31"/>
      <c r="M367" s="31"/>
      <c r="N367" s="31"/>
      <c r="O367" s="31"/>
      <c r="P367" s="31"/>
    </row>
    <row r="368" ht="18" customHeight="1" spans="1:16">
      <c r="A368" s="4"/>
      <c r="B368" s="4"/>
      <c r="C368" s="3"/>
      <c r="D368" s="31"/>
      <c r="E368" s="34"/>
      <c r="F368" s="35"/>
      <c r="G368" s="35"/>
      <c r="H368" s="35"/>
      <c r="I368" s="35"/>
      <c r="J368" s="31"/>
      <c r="K368" s="31"/>
      <c r="L368" s="31"/>
      <c r="M368" s="31"/>
      <c r="N368" s="31"/>
      <c r="O368" s="31"/>
      <c r="P368" s="31"/>
    </row>
    <row r="369" ht="24.5" customHeight="1" spans="1:16">
      <c r="A369" s="4"/>
      <c r="B369" s="4"/>
      <c r="C369" s="3"/>
      <c r="D369" s="31"/>
      <c r="E369" s="34"/>
      <c r="F369" s="35"/>
      <c r="G369" s="35"/>
      <c r="H369" s="35"/>
      <c r="I369" s="35"/>
      <c r="J369" s="31"/>
      <c r="K369" s="31"/>
      <c r="L369" s="31"/>
      <c r="M369" s="31"/>
      <c r="N369" s="31"/>
      <c r="O369" s="31"/>
      <c r="P369" s="31"/>
    </row>
    <row r="370" ht="0.5" customHeight="1" spans="1:16">
      <c r="A370" s="3" t="s">
        <v>146</v>
      </c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ht="32.5" customHeight="1" spans="1:1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ht="18" customHeight="1" spans="1:16">
      <c r="A372" s="4" t="s">
        <v>1</v>
      </c>
      <c r="B372" s="4"/>
      <c r="C372" s="3"/>
      <c r="D372" s="3"/>
      <c r="E372" s="3"/>
      <c r="F372" s="3"/>
      <c r="G372" s="3"/>
      <c r="H372" s="4" t="s">
        <v>1</v>
      </c>
      <c r="I372" s="42"/>
      <c r="J372" s="42"/>
      <c r="K372" s="42"/>
      <c r="L372" s="42"/>
      <c r="M372" s="42"/>
      <c r="N372" s="42"/>
      <c r="O372" s="42"/>
      <c r="P372" s="42"/>
    </row>
    <row r="373" ht="18" spans="1:16">
      <c r="A373" s="4" t="s">
        <v>2</v>
      </c>
      <c r="B373" s="4"/>
      <c r="C373" s="3"/>
      <c r="D373" s="3"/>
      <c r="E373" s="3"/>
      <c r="F373" s="3"/>
      <c r="G373" s="3"/>
      <c r="H373" s="4" t="s">
        <v>144</v>
      </c>
      <c r="I373" s="42"/>
      <c r="J373" s="42"/>
      <c r="K373" s="42"/>
      <c r="L373" s="42"/>
      <c r="M373" s="42"/>
      <c r="N373" s="42"/>
      <c r="O373" s="42"/>
      <c r="P373" s="42"/>
    </row>
    <row r="374" ht="18" spans="1:16">
      <c r="A374" s="5" t="s">
        <v>4</v>
      </c>
      <c r="B374" s="5"/>
      <c r="C374" s="6"/>
      <c r="D374" s="5"/>
      <c r="E374" s="5"/>
      <c r="F374" s="5"/>
      <c r="G374" s="5"/>
      <c r="H374" s="5" t="s">
        <v>145</v>
      </c>
      <c r="I374"/>
      <c r="J374"/>
      <c r="K374"/>
      <c r="L374"/>
      <c r="M374"/>
      <c r="N374"/>
      <c r="O374"/>
      <c r="P374"/>
    </row>
    <row r="375" ht="18" spans="1:16">
      <c r="A375" s="5" t="s">
        <v>6</v>
      </c>
      <c r="B375" s="5"/>
      <c r="C375" s="6"/>
      <c r="D375" s="5"/>
      <c r="E375" s="5"/>
      <c r="F375" s="5"/>
      <c r="G375" s="5"/>
      <c r="H375" s="5" t="s">
        <v>6</v>
      </c>
      <c r="I375"/>
      <c r="J375"/>
      <c r="K375" s="5"/>
      <c r="L375" s="5"/>
      <c r="M375" s="5"/>
      <c r="N375" s="5"/>
      <c r="O375" s="5"/>
      <c r="P375" s="5"/>
    </row>
    <row r="376" ht="25.2" spans="1:16">
      <c r="A376" s="7" t="s">
        <v>7</v>
      </c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</row>
    <row r="377" ht="20.4" spans="1:16">
      <c r="A377" s="8" t="s">
        <v>8</v>
      </c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</row>
    <row r="378" ht="20.4" spans="1:16">
      <c r="A378" s="8"/>
      <c r="B378" s="8"/>
      <c r="C378" s="8"/>
      <c r="D378" s="8"/>
      <c r="E378" s="8"/>
      <c r="F378" s="8" t="s">
        <v>9</v>
      </c>
      <c r="G378" s="8"/>
      <c r="H378" s="8"/>
      <c r="I378" s="8"/>
      <c r="J378" s="8"/>
      <c r="K378" s="8"/>
      <c r="L378" s="8"/>
      <c r="M378" s="8"/>
      <c r="N378" s="8"/>
      <c r="O378" s="8"/>
      <c r="P378" s="8"/>
    </row>
    <row r="379" ht="18" spans="1:16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</row>
    <row r="380" ht="18" spans="1:16">
      <c r="A380" s="9" t="s">
        <v>134</v>
      </c>
      <c r="B380" s="10" t="s">
        <v>11</v>
      </c>
      <c r="C380" s="10" t="s">
        <v>12</v>
      </c>
      <c r="D380" s="11" t="s">
        <v>13</v>
      </c>
      <c r="E380" s="12"/>
      <c r="F380" s="13"/>
      <c r="G380" s="10" t="s">
        <v>14</v>
      </c>
      <c r="H380" s="11" t="s">
        <v>15</v>
      </c>
      <c r="I380" s="12"/>
      <c r="J380" s="12"/>
      <c r="K380" s="12"/>
      <c r="L380" s="11" t="s">
        <v>16</v>
      </c>
      <c r="M380" s="12"/>
      <c r="N380" s="12"/>
      <c r="O380" s="13"/>
      <c r="P380" s="43" t="s">
        <v>17</v>
      </c>
    </row>
    <row r="381" ht="18" customHeight="1" spans="1:16">
      <c r="A381" s="14" t="s">
        <v>18</v>
      </c>
      <c r="B381" s="15"/>
      <c r="C381" s="15"/>
      <c r="D381" s="14" t="s">
        <v>19</v>
      </c>
      <c r="E381" s="14" t="s">
        <v>20</v>
      </c>
      <c r="F381" s="14" t="s">
        <v>21</v>
      </c>
      <c r="G381" s="15"/>
      <c r="H381" s="14" t="s">
        <v>22</v>
      </c>
      <c r="I381" s="14" t="s">
        <v>23</v>
      </c>
      <c r="J381" s="14" t="s">
        <v>24</v>
      </c>
      <c r="K381" s="14" t="s">
        <v>25</v>
      </c>
      <c r="L381" s="14" t="s">
        <v>26</v>
      </c>
      <c r="M381" s="14" t="s">
        <v>27</v>
      </c>
      <c r="N381" s="14" t="s">
        <v>28</v>
      </c>
      <c r="O381" s="14" t="s">
        <v>29</v>
      </c>
      <c r="P381" s="44"/>
    </row>
    <row r="382" ht="18" spans="1:16">
      <c r="A382" s="16" t="s">
        <v>135</v>
      </c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</row>
    <row r="383" ht="18" spans="1:16">
      <c r="A383" s="18" t="s">
        <v>31</v>
      </c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</row>
    <row r="384" ht="18" spans="1:16">
      <c r="A384" s="20" t="s">
        <v>34</v>
      </c>
      <c r="B384" s="20" t="s">
        <v>35</v>
      </c>
      <c r="C384" s="21">
        <v>30</v>
      </c>
      <c r="D384" s="21">
        <v>3.5</v>
      </c>
      <c r="E384" s="21">
        <v>4.4</v>
      </c>
      <c r="F384" s="21">
        <v>0</v>
      </c>
      <c r="G384" s="21">
        <v>53.8</v>
      </c>
      <c r="H384" s="21">
        <v>0.01</v>
      </c>
      <c r="I384" s="21">
        <v>0.05</v>
      </c>
      <c r="J384" s="21">
        <v>0.11</v>
      </c>
      <c r="K384" s="21">
        <v>39</v>
      </c>
      <c r="L384" s="21">
        <v>132</v>
      </c>
      <c r="M384" s="21">
        <v>5.3</v>
      </c>
      <c r="N384" s="21">
        <v>75</v>
      </c>
      <c r="O384" s="21">
        <v>0.15</v>
      </c>
      <c r="P384" s="45">
        <v>28.57</v>
      </c>
    </row>
    <row r="385" ht="18" spans="1:16">
      <c r="A385" s="20" t="s">
        <v>89</v>
      </c>
      <c r="B385" s="20" t="s">
        <v>90</v>
      </c>
      <c r="C385" s="21">
        <v>200</v>
      </c>
      <c r="D385" s="21">
        <v>6.8</v>
      </c>
      <c r="E385" s="21">
        <v>7.7</v>
      </c>
      <c r="F385" s="21">
        <v>24.7</v>
      </c>
      <c r="G385" s="21">
        <v>192.6</v>
      </c>
      <c r="H385" s="21">
        <v>0.14</v>
      </c>
      <c r="I385" s="21">
        <v>0.17</v>
      </c>
      <c r="J385" s="21">
        <v>0.61</v>
      </c>
      <c r="K385" s="21">
        <v>29.1</v>
      </c>
      <c r="L385" s="21">
        <v>146</v>
      </c>
      <c r="M385" s="21">
        <v>46</v>
      </c>
      <c r="N385" s="21">
        <v>188</v>
      </c>
      <c r="O385" s="21">
        <v>1.2</v>
      </c>
      <c r="P385" s="45">
        <v>30</v>
      </c>
    </row>
    <row r="386" ht="18" spans="1:16">
      <c r="A386" s="20" t="s">
        <v>91</v>
      </c>
      <c r="B386" s="20" t="s">
        <v>92</v>
      </c>
      <c r="C386" s="21">
        <v>200</v>
      </c>
      <c r="D386" s="21">
        <v>3.8</v>
      </c>
      <c r="E386" s="21">
        <v>2.9</v>
      </c>
      <c r="F386" s="21">
        <v>11.3</v>
      </c>
      <c r="G386" s="21">
        <v>86</v>
      </c>
      <c r="H386" s="21">
        <v>0.03</v>
      </c>
      <c r="I386" s="21">
        <v>0.13</v>
      </c>
      <c r="J386" s="21">
        <v>0.52</v>
      </c>
      <c r="K386" s="21">
        <v>13.3</v>
      </c>
      <c r="L386" s="21">
        <v>111</v>
      </c>
      <c r="M386" s="21">
        <v>31</v>
      </c>
      <c r="N386" s="21">
        <v>107</v>
      </c>
      <c r="O386" s="21">
        <v>1.07</v>
      </c>
      <c r="P386" s="45">
        <v>25</v>
      </c>
    </row>
    <row r="387" ht="18" spans="1:16">
      <c r="A387" s="20" t="s">
        <v>38</v>
      </c>
      <c r="B387" s="20" t="s">
        <v>39</v>
      </c>
      <c r="C387" s="21">
        <v>30</v>
      </c>
      <c r="D387" s="21">
        <v>2.3</v>
      </c>
      <c r="E387" s="21">
        <v>0.2</v>
      </c>
      <c r="F387" s="21">
        <v>15.4</v>
      </c>
      <c r="G387" s="21">
        <v>70.3</v>
      </c>
      <c r="H387" s="21">
        <v>0.12</v>
      </c>
      <c r="I387" s="21">
        <v>0.09</v>
      </c>
      <c r="J387" s="21">
        <v>0.06</v>
      </c>
      <c r="K387" s="21">
        <v>0</v>
      </c>
      <c r="L387" s="21">
        <v>37.5</v>
      </c>
      <c r="M387" s="21">
        <v>12.3</v>
      </c>
      <c r="N387" s="21">
        <v>38.7</v>
      </c>
      <c r="O387" s="21">
        <v>1.08</v>
      </c>
      <c r="P387" s="45">
        <v>2.88</v>
      </c>
    </row>
    <row r="388" ht="18" spans="1:16">
      <c r="A388" s="22" t="s">
        <v>40</v>
      </c>
      <c r="B388" s="22"/>
      <c r="C388" s="23"/>
      <c r="D388" s="24">
        <f t="shared" ref="D388:P388" si="30">SUM(D384:D387)</f>
        <v>16.4</v>
      </c>
      <c r="E388" s="24">
        <f t="shared" si="30"/>
        <v>15.2</v>
      </c>
      <c r="F388" s="24">
        <f t="shared" si="30"/>
        <v>51.4</v>
      </c>
      <c r="G388" s="24">
        <f t="shared" si="30"/>
        <v>402.7</v>
      </c>
      <c r="H388" s="24">
        <f t="shared" si="30"/>
        <v>0.3</v>
      </c>
      <c r="I388" s="24">
        <f t="shared" si="30"/>
        <v>0.44</v>
      </c>
      <c r="J388" s="24">
        <f t="shared" si="30"/>
        <v>1.3</v>
      </c>
      <c r="K388" s="24">
        <f t="shared" si="30"/>
        <v>81.4</v>
      </c>
      <c r="L388" s="24">
        <f t="shared" si="30"/>
        <v>426.5</v>
      </c>
      <c r="M388" s="24">
        <f t="shared" si="30"/>
        <v>94.6</v>
      </c>
      <c r="N388" s="24">
        <f t="shared" si="30"/>
        <v>408.7</v>
      </c>
      <c r="O388" s="24">
        <f t="shared" si="30"/>
        <v>3.5</v>
      </c>
      <c r="P388" s="46">
        <f t="shared" si="30"/>
        <v>86.45</v>
      </c>
    </row>
    <row r="389" ht="18" spans="1:16">
      <c r="A389" s="25" t="s">
        <v>41</v>
      </c>
      <c r="B389" s="25"/>
      <c r="C389" s="25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16"/>
    </row>
    <row r="390" ht="18" spans="1:16">
      <c r="A390" s="20" t="s">
        <v>136</v>
      </c>
      <c r="B390" s="38" t="s">
        <v>137</v>
      </c>
      <c r="C390" s="21">
        <v>60</v>
      </c>
      <c r="D390" s="21">
        <v>10.8</v>
      </c>
      <c r="E390" s="21">
        <v>10.8</v>
      </c>
      <c r="F390" s="21">
        <v>3.6</v>
      </c>
      <c r="G390" s="21">
        <v>148.5</v>
      </c>
      <c r="H390" s="21">
        <v>0.02</v>
      </c>
      <c r="I390" s="21">
        <v>0.07</v>
      </c>
      <c r="J390" s="21">
        <v>0.8</v>
      </c>
      <c r="K390" s="21">
        <v>15.3</v>
      </c>
      <c r="L390" s="21">
        <v>9</v>
      </c>
      <c r="M390" s="21">
        <v>14.3</v>
      </c>
      <c r="N390" s="21">
        <v>99.8</v>
      </c>
      <c r="O390" s="21">
        <v>1.5</v>
      </c>
      <c r="P390" s="45">
        <v>35.69</v>
      </c>
    </row>
    <row r="391" ht="18" spans="1:16">
      <c r="A391" s="20" t="s">
        <v>138</v>
      </c>
      <c r="B391" s="38" t="s">
        <v>139</v>
      </c>
      <c r="C391" s="21">
        <v>150</v>
      </c>
      <c r="D391" s="21">
        <v>2.8</v>
      </c>
      <c r="E391" s="21">
        <v>7.4</v>
      </c>
      <c r="F391" s="21">
        <v>18.8</v>
      </c>
      <c r="G391" s="21">
        <v>133.4</v>
      </c>
      <c r="H391" s="21">
        <v>0.07</v>
      </c>
      <c r="I391" s="21">
        <v>0.08</v>
      </c>
      <c r="J391" s="21">
        <v>12.2</v>
      </c>
      <c r="K391" s="21">
        <v>309</v>
      </c>
      <c r="L391" s="21">
        <v>56</v>
      </c>
      <c r="M391" s="21">
        <v>29</v>
      </c>
      <c r="N391" s="21">
        <v>70</v>
      </c>
      <c r="O391" s="21">
        <v>1.02</v>
      </c>
      <c r="P391" s="45">
        <v>30</v>
      </c>
    </row>
    <row r="392" ht="18" spans="1:16">
      <c r="A392" s="20" t="s">
        <v>48</v>
      </c>
      <c r="B392" s="38" t="s">
        <v>49</v>
      </c>
      <c r="C392" s="21">
        <v>200</v>
      </c>
      <c r="D392" s="21">
        <v>0.5</v>
      </c>
      <c r="E392" s="21">
        <v>0</v>
      </c>
      <c r="F392" s="21">
        <v>19.8</v>
      </c>
      <c r="G392" s="21">
        <v>81</v>
      </c>
      <c r="H392" s="21">
        <v>0</v>
      </c>
      <c r="I392" s="21">
        <v>0</v>
      </c>
      <c r="J392" s="21">
        <v>0.02</v>
      </c>
      <c r="K392" s="21">
        <v>15</v>
      </c>
      <c r="L392" s="21">
        <v>50</v>
      </c>
      <c r="M392" s="21">
        <v>2.1</v>
      </c>
      <c r="N392" s="21">
        <v>4.3</v>
      </c>
      <c r="O392" s="21">
        <v>0.09</v>
      </c>
      <c r="P392" s="45">
        <v>15</v>
      </c>
    </row>
    <row r="393" ht="18" spans="1:16">
      <c r="A393" s="20" t="s">
        <v>38</v>
      </c>
      <c r="B393" s="20" t="s">
        <v>39</v>
      </c>
      <c r="C393" s="21">
        <v>60</v>
      </c>
      <c r="D393" s="21">
        <v>3.4</v>
      </c>
      <c r="E393" s="21">
        <v>0.4</v>
      </c>
      <c r="F393" s="21">
        <v>25.7</v>
      </c>
      <c r="G393" s="21">
        <v>127.3</v>
      </c>
      <c r="H393" s="21">
        <v>0.2</v>
      </c>
      <c r="I393" s="21">
        <v>0.02</v>
      </c>
      <c r="J393" s="21">
        <v>0.1</v>
      </c>
      <c r="K393" s="21">
        <v>0</v>
      </c>
      <c r="L393" s="21">
        <v>62.5</v>
      </c>
      <c r="M393" s="21">
        <v>20.5</v>
      </c>
      <c r="N393" s="21">
        <v>64.5</v>
      </c>
      <c r="O393" s="21">
        <v>1.8</v>
      </c>
      <c r="P393" s="45">
        <v>5.76</v>
      </c>
    </row>
    <row r="394" ht="18" spans="1:16">
      <c r="A394" s="22" t="s">
        <v>50</v>
      </c>
      <c r="B394" s="22"/>
      <c r="C394" s="23"/>
      <c r="D394" s="58">
        <f t="shared" ref="D394:O394" si="31">SUM(D391:D393)</f>
        <v>6.7</v>
      </c>
      <c r="E394" s="58">
        <f t="shared" si="31"/>
        <v>7.8</v>
      </c>
      <c r="F394" s="58">
        <f t="shared" si="31"/>
        <v>64.3</v>
      </c>
      <c r="G394" s="58">
        <f t="shared" si="31"/>
        <v>341.7</v>
      </c>
      <c r="H394" s="58">
        <f t="shared" si="31"/>
        <v>0.27</v>
      </c>
      <c r="I394" s="58">
        <f t="shared" si="31"/>
        <v>0.1</v>
      </c>
      <c r="J394" s="58">
        <f t="shared" si="31"/>
        <v>12.32</v>
      </c>
      <c r="K394" s="58">
        <f t="shared" si="31"/>
        <v>324</v>
      </c>
      <c r="L394" s="58">
        <f t="shared" si="31"/>
        <v>168.5</v>
      </c>
      <c r="M394" s="58">
        <f t="shared" si="31"/>
        <v>51.6</v>
      </c>
      <c r="N394" s="58">
        <f t="shared" si="31"/>
        <v>138.8</v>
      </c>
      <c r="O394" s="58">
        <f t="shared" si="31"/>
        <v>2.91</v>
      </c>
      <c r="P394" s="63">
        <f>SUM(P390:P393)</f>
        <v>86.45</v>
      </c>
    </row>
    <row r="395" ht="18" spans="1:16">
      <c r="A395" s="26" t="s">
        <v>51</v>
      </c>
      <c r="B395" s="26"/>
      <c r="C395" s="14"/>
      <c r="D395" s="58">
        <f t="shared" ref="D395:P395" si="32">D388+D394</f>
        <v>23.1</v>
      </c>
      <c r="E395" s="58">
        <f t="shared" si="32"/>
        <v>23</v>
      </c>
      <c r="F395" s="58">
        <f t="shared" si="32"/>
        <v>115.7</v>
      </c>
      <c r="G395" s="58">
        <f t="shared" si="32"/>
        <v>744.4</v>
      </c>
      <c r="H395" s="58">
        <f t="shared" si="32"/>
        <v>0.57</v>
      </c>
      <c r="I395" s="58">
        <f t="shared" si="32"/>
        <v>0.54</v>
      </c>
      <c r="J395" s="58">
        <f t="shared" si="32"/>
        <v>13.62</v>
      </c>
      <c r="K395" s="58">
        <f t="shared" si="32"/>
        <v>405.4</v>
      </c>
      <c r="L395" s="58">
        <f t="shared" si="32"/>
        <v>595</v>
      </c>
      <c r="M395" s="58">
        <f t="shared" si="32"/>
        <v>146.2</v>
      </c>
      <c r="N395" s="58">
        <f t="shared" si="32"/>
        <v>547.5</v>
      </c>
      <c r="O395" s="58">
        <f t="shared" si="32"/>
        <v>6.41</v>
      </c>
      <c r="P395" s="58">
        <f t="shared" si="32"/>
        <v>172.9</v>
      </c>
    </row>
    <row r="396" ht="18" spans="1:16">
      <c r="A396" s="5"/>
      <c r="B396" s="5"/>
      <c r="C396" s="6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</row>
    <row r="397" ht="18" spans="1:16">
      <c r="A397" s="32" t="s">
        <v>52</v>
      </c>
      <c r="B397" s="33"/>
      <c r="C397" s="14"/>
      <c r="D397" s="31"/>
      <c r="E397" s="34" t="s">
        <v>53</v>
      </c>
      <c r="F397" s="35"/>
      <c r="G397" s="35"/>
      <c r="H397" s="35"/>
      <c r="I397" s="35"/>
      <c r="J397" s="50"/>
      <c r="K397" s="50"/>
      <c r="L397" s="50"/>
      <c r="M397" s="50"/>
      <c r="N397" s="50"/>
      <c r="O397" s="50"/>
      <c r="P397" s="50"/>
    </row>
    <row r="398" ht="18" spans="1:16">
      <c r="A398" s="32" t="s">
        <v>54</v>
      </c>
      <c r="B398" s="33"/>
      <c r="C398" s="14"/>
      <c r="D398" s="31"/>
      <c r="E398" s="35"/>
      <c r="F398" s="35"/>
      <c r="G398" s="35"/>
      <c r="H398" s="35"/>
      <c r="I398" s="35"/>
      <c r="J398" s="31"/>
      <c r="K398" s="31"/>
      <c r="L398" s="31"/>
      <c r="M398" s="31"/>
      <c r="N398" s="31"/>
      <c r="O398" s="31"/>
      <c r="P398" s="31"/>
    </row>
    <row r="399" ht="18" spans="1:16">
      <c r="A399" s="32" t="s">
        <v>55</v>
      </c>
      <c r="B399" s="33"/>
      <c r="C399" s="14"/>
      <c r="D399" s="31"/>
      <c r="E399" s="34" t="s">
        <v>56</v>
      </c>
      <c r="F399" s="35"/>
      <c r="G399" s="35"/>
      <c r="H399" s="36"/>
      <c r="I399" s="36"/>
      <c r="J399" s="50"/>
      <c r="K399" s="50"/>
      <c r="L399" s="50"/>
      <c r="M399" s="50"/>
      <c r="N399" s="50"/>
      <c r="O399" s="50"/>
      <c r="P399" s="50"/>
    </row>
    <row r="400" ht="18" spans="1:16">
      <c r="A400" s="32" t="s">
        <v>57</v>
      </c>
      <c r="B400" s="33"/>
      <c r="C400" s="14"/>
      <c r="D400" s="31"/>
      <c r="E400" s="34"/>
      <c r="F400" s="35"/>
      <c r="G400" s="35"/>
      <c r="H400" s="35"/>
      <c r="I400" s="35"/>
      <c r="J400" s="31"/>
      <c r="K400" s="31"/>
      <c r="L400" s="31"/>
      <c r="M400" s="31"/>
      <c r="N400" s="31"/>
      <c r="O400" s="31"/>
      <c r="P400" s="31"/>
    </row>
    <row r="401" ht="18" spans="1:16">
      <c r="A401" s="4"/>
      <c r="B401" s="4"/>
      <c r="C401" s="3"/>
      <c r="D401" s="31"/>
      <c r="E401" s="34"/>
      <c r="F401" s="35"/>
      <c r="G401" s="35"/>
      <c r="H401" s="35"/>
      <c r="I401" s="35"/>
      <c r="J401" s="31"/>
      <c r="K401" s="31"/>
      <c r="L401" s="31"/>
      <c r="M401" s="31"/>
      <c r="N401" s="31"/>
      <c r="O401" s="31"/>
      <c r="P401" s="31"/>
    </row>
    <row r="402" ht="18" spans="1:16">
      <c r="A402" s="4"/>
      <c r="B402" s="4"/>
      <c r="C402" s="3"/>
      <c r="D402" s="31"/>
      <c r="E402" s="34"/>
      <c r="F402" s="35"/>
      <c r="G402" s="35"/>
      <c r="H402" s="35"/>
      <c r="I402" s="35"/>
      <c r="J402" s="31"/>
      <c r="K402" s="31"/>
      <c r="L402" s="31"/>
      <c r="M402" s="31"/>
      <c r="N402" s="31"/>
      <c r="O402" s="31"/>
      <c r="P402" s="31"/>
    </row>
    <row r="403" ht="18" spans="1:16">
      <c r="A403" s="4"/>
      <c r="B403" s="4"/>
      <c r="C403" s="3"/>
      <c r="D403" s="31"/>
      <c r="E403" s="34"/>
      <c r="F403" s="35"/>
      <c r="G403" s="35"/>
      <c r="H403" s="35"/>
      <c r="I403" s="35"/>
      <c r="J403" s="31"/>
      <c r="K403" s="31"/>
      <c r="L403" s="31"/>
      <c r="M403" s="31"/>
      <c r="N403" s="31"/>
      <c r="O403" s="31"/>
      <c r="P403" s="31"/>
    </row>
    <row r="404" ht="18" spans="1:16">
      <c r="A404" s="4"/>
      <c r="B404" s="4"/>
      <c r="C404" s="3"/>
      <c r="D404" s="31"/>
      <c r="E404" s="34"/>
      <c r="F404" s="35"/>
      <c r="G404" s="35"/>
      <c r="H404" s="35"/>
      <c r="I404" s="35"/>
      <c r="J404" s="31"/>
      <c r="K404" s="31"/>
      <c r="L404" s="31"/>
      <c r="M404" s="31"/>
      <c r="N404" s="31"/>
      <c r="O404" s="31"/>
      <c r="P404" s="31"/>
    </row>
    <row r="405" ht="18" spans="1:16">
      <c r="A405" s="4"/>
      <c r="B405" s="4"/>
      <c r="C405" s="3"/>
      <c r="D405" s="31"/>
      <c r="E405" s="34"/>
      <c r="F405" s="35"/>
      <c r="G405" s="35"/>
      <c r="H405" s="35"/>
      <c r="I405" s="35"/>
      <c r="J405" s="31"/>
      <c r="K405" s="31"/>
      <c r="L405" s="31"/>
      <c r="M405" s="31"/>
      <c r="N405" s="31"/>
      <c r="O405" s="31"/>
      <c r="P405" s="31"/>
    </row>
    <row r="406" ht="17.5" customHeight="1"/>
    <row r="407" ht="29" customHeight="1" spans="1:16">
      <c r="A407" s="3" t="s">
        <v>146</v>
      </c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ht="18" spans="1:16">
      <c r="A409" s="4" t="s">
        <v>1</v>
      </c>
      <c r="B409" s="4"/>
      <c r="C409" s="3"/>
      <c r="D409" s="3"/>
      <c r="E409" s="3"/>
      <c r="F409" s="3"/>
      <c r="G409" s="3"/>
      <c r="H409" s="4" t="s">
        <v>1</v>
      </c>
      <c r="I409" s="42"/>
      <c r="J409" s="42"/>
      <c r="K409" s="42"/>
      <c r="L409" s="42"/>
      <c r="M409" s="42"/>
      <c r="N409" s="42"/>
      <c r="O409" s="42"/>
      <c r="P409" s="42"/>
    </row>
    <row r="410" ht="18" spans="1:16">
      <c r="A410" s="4" t="s">
        <v>2</v>
      </c>
      <c r="B410" s="4"/>
      <c r="C410" s="3"/>
      <c r="D410" s="3"/>
      <c r="E410" s="3"/>
      <c r="F410" s="3"/>
      <c r="G410" s="3"/>
      <c r="H410" s="4" t="s">
        <v>144</v>
      </c>
      <c r="I410" s="42"/>
      <c r="J410" s="42"/>
      <c r="K410" s="42"/>
      <c r="L410" s="42"/>
      <c r="M410" s="42"/>
      <c r="N410" s="42"/>
      <c r="O410" s="42"/>
      <c r="P410" s="42"/>
    </row>
    <row r="411" ht="18" spans="1:16">
      <c r="A411" s="5" t="s">
        <v>4</v>
      </c>
      <c r="B411" s="5"/>
      <c r="C411" s="6"/>
      <c r="D411" s="5"/>
      <c r="E411" s="5"/>
      <c r="F411" s="5"/>
      <c r="G411" s="5"/>
      <c r="H411" s="5" t="s">
        <v>145</v>
      </c>
      <c r="I411"/>
      <c r="J411"/>
      <c r="K411"/>
      <c r="L411"/>
      <c r="M411"/>
      <c r="N411"/>
      <c r="O411"/>
      <c r="P411"/>
    </row>
    <row r="412" ht="18" spans="1:16">
      <c r="A412" s="5" t="s">
        <v>6</v>
      </c>
      <c r="B412" s="5"/>
      <c r="C412" s="6"/>
      <c r="D412" s="5"/>
      <c r="E412" s="5"/>
      <c r="F412" s="5"/>
      <c r="G412" s="5"/>
      <c r="H412" s="5" t="s">
        <v>6</v>
      </c>
      <c r="I412"/>
      <c r="J412"/>
      <c r="K412" s="5"/>
      <c r="L412" s="5"/>
      <c r="M412" s="5"/>
      <c r="N412" s="5"/>
      <c r="O412" s="5"/>
      <c r="P412" s="5"/>
    </row>
    <row r="413" ht="25.2" spans="1:16">
      <c r="A413" s="7" t="s">
        <v>7</v>
      </c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</row>
    <row r="414" ht="20.4" spans="1:16">
      <c r="A414" s="8" t="s">
        <v>8</v>
      </c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</row>
    <row r="415" ht="20.4" spans="1:16">
      <c r="A415" s="8"/>
      <c r="B415" s="8"/>
      <c r="C415" s="8"/>
      <c r="D415" s="8"/>
      <c r="E415" s="8"/>
      <c r="F415" s="8" t="s">
        <v>9</v>
      </c>
      <c r="G415" s="8"/>
      <c r="H415" s="8"/>
      <c r="I415" s="8"/>
      <c r="J415" s="8"/>
      <c r="K415" s="8"/>
      <c r="L415" s="8"/>
      <c r="M415" s="8"/>
      <c r="N415" s="8"/>
      <c r="O415" s="8"/>
      <c r="P415" s="8"/>
    </row>
    <row r="416" ht="18" spans="1:16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</row>
    <row r="417" ht="18" spans="1:16">
      <c r="A417" s="9" t="s">
        <v>140</v>
      </c>
      <c r="B417" s="10" t="s">
        <v>11</v>
      </c>
      <c r="C417" s="10" t="s">
        <v>12</v>
      </c>
      <c r="D417" s="11" t="s">
        <v>13</v>
      </c>
      <c r="E417" s="12"/>
      <c r="F417" s="13"/>
      <c r="G417" s="10" t="s">
        <v>14</v>
      </c>
      <c r="H417" s="11" t="s">
        <v>15</v>
      </c>
      <c r="I417" s="12"/>
      <c r="J417" s="12"/>
      <c r="K417" s="12"/>
      <c r="L417" s="11" t="s">
        <v>16</v>
      </c>
      <c r="M417" s="12"/>
      <c r="N417" s="12"/>
      <c r="O417" s="13"/>
      <c r="P417" s="43" t="s">
        <v>17</v>
      </c>
    </row>
    <row r="418" ht="18" spans="1:16">
      <c r="A418" s="14" t="s">
        <v>18</v>
      </c>
      <c r="B418" s="15"/>
      <c r="C418" s="15"/>
      <c r="D418" s="14" t="s">
        <v>19</v>
      </c>
      <c r="E418" s="14" t="s">
        <v>20</v>
      </c>
      <c r="F418" s="14" t="s">
        <v>21</v>
      </c>
      <c r="G418" s="15"/>
      <c r="H418" s="14" t="s">
        <v>22</v>
      </c>
      <c r="I418" s="14" t="s">
        <v>23</v>
      </c>
      <c r="J418" s="14" t="s">
        <v>24</v>
      </c>
      <c r="K418" s="14" t="s">
        <v>25</v>
      </c>
      <c r="L418" s="14" t="s">
        <v>26</v>
      </c>
      <c r="M418" s="14" t="s">
        <v>27</v>
      </c>
      <c r="N418" s="14" t="s">
        <v>28</v>
      </c>
      <c r="O418" s="14" t="s">
        <v>29</v>
      </c>
      <c r="P418" s="44"/>
    </row>
    <row r="419" ht="18" spans="1:16">
      <c r="A419" s="16" t="s">
        <v>141</v>
      </c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</row>
    <row r="420" ht="18" spans="1:16">
      <c r="A420" s="18" t="s">
        <v>31</v>
      </c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</row>
    <row r="421" ht="18" spans="1:16">
      <c r="A421" s="20" t="s">
        <v>105</v>
      </c>
      <c r="B421" s="20" t="s">
        <v>106</v>
      </c>
      <c r="C421" s="21">
        <v>200</v>
      </c>
      <c r="D421" s="21">
        <v>3.5</v>
      </c>
      <c r="E421" s="21">
        <v>4.7</v>
      </c>
      <c r="F421" s="21">
        <v>18</v>
      </c>
      <c r="G421" s="21">
        <v>147.1</v>
      </c>
      <c r="H421" s="21">
        <v>0.06</v>
      </c>
      <c r="I421" s="21">
        <v>0.8</v>
      </c>
      <c r="J421" s="21">
        <v>0.28</v>
      </c>
      <c r="K421" s="21">
        <v>20.7</v>
      </c>
      <c r="L421" s="21">
        <v>78.5</v>
      </c>
      <c r="M421" s="21">
        <v>16.5</v>
      </c>
      <c r="N421" s="21">
        <v>111</v>
      </c>
      <c r="O421" s="21">
        <v>0.43</v>
      </c>
      <c r="P421" s="47">
        <v>30</v>
      </c>
    </row>
    <row r="422" ht="18" spans="1:16">
      <c r="A422" s="20" t="s">
        <v>91</v>
      </c>
      <c r="B422" s="20" t="s">
        <v>92</v>
      </c>
      <c r="C422" s="21">
        <v>200</v>
      </c>
      <c r="D422" s="21">
        <v>3.7</v>
      </c>
      <c r="E422" s="21">
        <v>2.9</v>
      </c>
      <c r="F422" s="21">
        <v>11.3</v>
      </c>
      <c r="G422" s="21">
        <v>86</v>
      </c>
      <c r="H422" s="21">
        <v>0.03</v>
      </c>
      <c r="I422" s="21">
        <v>0.13</v>
      </c>
      <c r="J422" s="21">
        <v>0.52</v>
      </c>
      <c r="K422" s="21">
        <v>13.3</v>
      </c>
      <c r="L422" s="21">
        <v>111</v>
      </c>
      <c r="M422" s="21">
        <v>31</v>
      </c>
      <c r="N422" s="21">
        <v>107</v>
      </c>
      <c r="O422" s="21">
        <v>1.07</v>
      </c>
      <c r="P422" s="47">
        <v>20</v>
      </c>
    </row>
    <row r="423" ht="18" spans="1:16">
      <c r="A423" s="20" t="s">
        <v>38</v>
      </c>
      <c r="B423" s="20" t="s">
        <v>107</v>
      </c>
      <c r="C423" s="21">
        <v>100</v>
      </c>
      <c r="D423" s="21">
        <v>0.9</v>
      </c>
      <c r="E423" s="21">
        <v>0.3</v>
      </c>
      <c r="F423" s="21">
        <v>11.1</v>
      </c>
      <c r="G423" s="21">
        <v>52.5</v>
      </c>
      <c r="H423" s="21">
        <v>0</v>
      </c>
      <c r="I423" s="21">
        <v>0</v>
      </c>
      <c r="J423" s="21">
        <v>9.8</v>
      </c>
      <c r="K423" s="21">
        <v>0</v>
      </c>
      <c r="L423" s="21">
        <v>20.1</v>
      </c>
      <c r="M423" s="21">
        <v>15.5</v>
      </c>
      <c r="N423" s="21">
        <v>17.1</v>
      </c>
      <c r="O423" s="21">
        <v>1</v>
      </c>
      <c r="P423" s="45">
        <v>33.57</v>
      </c>
    </row>
    <row r="424" ht="18" spans="1:16">
      <c r="A424" s="20" t="s">
        <v>38</v>
      </c>
      <c r="B424" s="20" t="s">
        <v>39</v>
      </c>
      <c r="C424" s="21">
        <v>30</v>
      </c>
      <c r="D424" s="21">
        <v>2.3</v>
      </c>
      <c r="E424" s="21">
        <v>0.2</v>
      </c>
      <c r="F424" s="21">
        <v>15.4</v>
      </c>
      <c r="G424" s="21">
        <v>70.3</v>
      </c>
      <c r="H424" s="21">
        <v>0.12</v>
      </c>
      <c r="I424" s="21">
        <v>0.09</v>
      </c>
      <c r="J424" s="21">
        <v>0.06</v>
      </c>
      <c r="K424" s="21">
        <v>0</v>
      </c>
      <c r="L424" s="21">
        <v>37.5</v>
      </c>
      <c r="M424" s="21">
        <v>12.3</v>
      </c>
      <c r="N424" s="21">
        <v>38.7</v>
      </c>
      <c r="O424" s="21">
        <v>1.08</v>
      </c>
      <c r="P424" s="45">
        <v>2.88</v>
      </c>
    </row>
    <row r="425" ht="18" spans="1:16">
      <c r="A425" s="20" t="s">
        <v>40</v>
      </c>
      <c r="B425" s="20"/>
      <c r="C425" s="21"/>
      <c r="D425" s="69">
        <f>SUM(D421:D424)</f>
        <v>10.4</v>
      </c>
      <c r="E425" s="69">
        <f t="shared" ref="E425:P425" si="33">SUM(E421:E424)</f>
        <v>8.1</v>
      </c>
      <c r="F425" s="69">
        <f t="shared" si="33"/>
        <v>55.8</v>
      </c>
      <c r="G425" s="69">
        <f t="shared" si="33"/>
        <v>355.9</v>
      </c>
      <c r="H425" s="69">
        <f t="shared" si="33"/>
        <v>0.21</v>
      </c>
      <c r="I425" s="69">
        <f t="shared" si="33"/>
        <v>1.02</v>
      </c>
      <c r="J425" s="69">
        <f t="shared" si="33"/>
        <v>10.66</v>
      </c>
      <c r="K425" s="69">
        <f t="shared" si="33"/>
        <v>34</v>
      </c>
      <c r="L425" s="69">
        <f t="shared" si="33"/>
        <v>247.1</v>
      </c>
      <c r="M425" s="69">
        <f t="shared" si="33"/>
        <v>75.3</v>
      </c>
      <c r="N425" s="69">
        <f t="shared" si="33"/>
        <v>273.8</v>
      </c>
      <c r="O425" s="69">
        <f t="shared" si="33"/>
        <v>3.58</v>
      </c>
      <c r="P425" s="69">
        <f t="shared" si="33"/>
        <v>86.45</v>
      </c>
    </row>
    <row r="426" ht="18" spans="1:16">
      <c r="A426" s="25" t="s">
        <v>41</v>
      </c>
      <c r="B426" s="25"/>
      <c r="C426" s="25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16"/>
    </row>
    <row r="427" ht="18" spans="1:16">
      <c r="A427" s="20" t="s">
        <v>65</v>
      </c>
      <c r="B427" s="20" t="s">
        <v>142</v>
      </c>
      <c r="C427" s="21">
        <v>70</v>
      </c>
      <c r="D427" s="21">
        <v>9.6</v>
      </c>
      <c r="E427" s="21">
        <v>6.9</v>
      </c>
      <c r="F427" s="21">
        <v>4.4</v>
      </c>
      <c r="G427" s="21">
        <v>103</v>
      </c>
      <c r="H427" s="21">
        <v>0.06</v>
      </c>
      <c r="I427" s="21">
        <v>0.06</v>
      </c>
      <c r="J427" s="21">
        <v>1.91</v>
      </c>
      <c r="K427" s="21">
        <v>221</v>
      </c>
      <c r="L427" s="21">
        <v>31</v>
      </c>
      <c r="M427" s="21">
        <v>39</v>
      </c>
      <c r="N427" s="21">
        <v>146</v>
      </c>
      <c r="O427" s="21">
        <v>0.74</v>
      </c>
      <c r="P427" s="45">
        <v>50.69</v>
      </c>
    </row>
    <row r="428" ht="18" spans="1:16">
      <c r="A428" s="20" t="s">
        <v>67</v>
      </c>
      <c r="B428" s="20" t="s">
        <v>68</v>
      </c>
      <c r="C428" s="21">
        <v>150</v>
      </c>
      <c r="D428" s="21">
        <v>3.7</v>
      </c>
      <c r="E428" s="21">
        <v>4.8</v>
      </c>
      <c r="F428" s="21">
        <v>36.5</v>
      </c>
      <c r="G428" s="21">
        <v>203.5</v>
      </c>
      <c r="H428" s="21">
        <v>0.03</v>
      </c>
      <c r="I428" s="21">
        <v>0.03</v>
      </c>
      <c r="J428" s="21">
        <v>0</v>
      </c>
      <c r="K428" s="21">
        <v>18.4</v>
      </c>
      <c r="L428" s="21">
        <v>6.9</v>
      </c>
      <c r="M428" s="21">
        <v>24</v>
      </c>
      <c r="N428" s="21">
        <v>73</v>
      </c>
      <c r="O428" s="21">
        <v>0.49</v>
      </c>
      <c r="P428" s="45">
        <v>15</v>
      </c>
    </row>
    <row r="429" ht="18" spans="1:16">
      <c r="A429" s="20" t="s">
        <v>85</v>
      </c>
      <c r="B429" s="20" t="s">
        <v>86</v>
      </c>
      <c r="C429" s="21">
        <v>200</v>
      </c>
      <c r="D429" s="21">
        <v>1</v>
      </c>
      <c r="E429" s="21">
        <v>0.1</v>
      </c>
      <c r="F429" s="21">
        <v>15.76</v>
      </c>
      <c r="G429" s="21">
        <v>66.9</v>
      </c>
      <c r="H429" s="21">
        <v>0.01</v>
      </c>
      <c r="I429" s="21">
        <v>0.03</v>
      </c>
      <c r="J429" s="21">
        <v>0.32</v>
      </c>
      <c r="K429" s="21">
        <v>70</v>
      </c>
      <c r="L429" s="21">
        <v>28</v>
      </c>
      <c r="M429" s="21">
        <v>18</v>
      </c>
      <c r="N429" s="21">
        <v>25</v>
      </c>
      <c r="O429" s="21">
        <v>0.58</v>
      </c>
      <c r="P429" s="45">
        <v>15</v>
      </c>
    </row>
    <row r="430" ht="18" spans="1:16">
      <c r="A430" s="20" t="s">
        <v>38</v>
      </c>
      <c r="B430" s="20" t="s">
        <v>39</v>
      </c>
      <c r="C430" s="21">
        <v>60</v>
      </c>
      <c r="D430" s="21">
        <v>3.4</v>
      </c>
      <c r="E430" s="21">
        <v>0.4</v>
      </c>
      <c r="F430" s="21">
        <v>22.1</v>
      </c>
      <c r="G430" s="21">
        <v>105.5</v>
      </c>
      <c r="H430" s="21">
        <v>0.18</v>
      </c>
      <c r="I430" s="21">
        <v>0.14</v>
      </c>
      <c r="J430" s="21">
        <v>0.09</v>
      </c>
      <c r="K430" s="21">
        <v>0</v>
      </c>
      <c r="L430" s="21">
        <v>56.25</v>
      </c>
      <c r="M430" s="21">
        <v>18.45</v>
      </c>
      <c r="N430" s="21">
        <v>58.05</v>
      </c>
      <c r="O430" s="21">
        <v>1.62</v>
      </c>
      <c r="P430" s="45">
        <v>5.76</v>
      </c>
    </row>
    <row r="431" ht="18" spans="1:16">
      <c r="A431" s="22" t="s">
        <v>50</v>
      </c>
      <c r="B431" s="22"/>
      <c r="C431" s="23"/>
      <c r="D431" s="58">
        <f t="shared" ref="D431:O431" si="34">SUM(D428:D430)</f>
        <v>8.1</v>
      </c>
      <c r="E431" s="58">
        <f t="shared" si="34"/>
        <v>5.3</v>
      </c>
      <c r="F431" s="58">
        <f t="shared" si="34"/>
        <v>74.36</v>
      </c>
      <c r="G431" s="58">
        <f t="shared" si="34"/>
        <v>375.9</v>
      </c>
      <c r="H431" s="58">
        <f t="shared" si="34"/>
        <v>0.22</v>
      </c>
      <c r="I431" s="58">
        <f t="shared" si="34"/>
        <v>0.2</v>
      </c>
      <c r="J431" s="58">
        <f t="shared" si="34"/>
        <v>0.41</v>
      </c>
      <c r="K431" s="58">
        <f t="shared" si="34"/>
        <v>88.4</v>
      </c>
      <c r="L431" s="58">
        <f t="shared" si="34"/>
        <v>91.15</v>
      </c>
      <c r="M431" s="58">
        <f t="shared" si="34"/>
        <v>60.45</v>
      </c>
      <c r="N431" s="58">
        <f t="shared" si="34"/>
        <v>156.05</v>
      </c>
      <c r="O431" s="58">
        <f t="shared" si="34"/>
        <v>2.69</v>
      </c>
      <c r="P431" s="63">
        <f>SUM(P427:P430)</f>
        <v>86.45</v>
      </c>
    </row>
    <row r="432" ht="18" spans="1:16">
      <c r="A432" s="26" t="s">
        <v>51</v>
      </c>
      <c r="B432" s="26"/>
      <c r="C432" s="14"/>
      <c r="D432" s="58">
        <f t="shared" ref="D432:P432" si="35">D425+D431</f>
        <v>18.5</v>
      </c>
      <c r="E432" s="58">
        <f t="shared" si="35"/>
        <v>13.4</v>
      </c>
      <c r="F432" s="58">
        <f t="shared" si="35"/>
        <v>130.16</v>
      </c>
      <c r="G432" s="58">
        <f t="shared" si="35"/>
        <v>731.8</v>
      </c>
      <c r="H432" s="58">
        <f t="shared" si="35"/>
        <v>0.43</v>
      </c>
      <c r="I432" s="58">
        <f t="shared" si="35"/>
        <v>1.22</v>
      </c>
      <c r="J432" s="58">
        <f t="shared" si="35"/>
        <v>11.07</v>
      </c>
      <c r="K432" s="58">
        <f t="shared" si="35"/>
        <v>122.4</v>
      </c>
      <c r="L432" s="58">
        <f t="shared" si="35"/>
        <v>338.25</v>
      </c>
      <c r="M432" s="58">
        <f t="shared" si="35"/>
        <v>135.75</v>
      </c>
      <c r="N432" s="58">
        <f t="shared" si="35"/>
        <v>429.85</v>
      </c>
      <c r="O432" s="58">
        <f t="shared" si="35"/>
        <v>6.27</v>
      </c>
      <c r="P432" s="58">
        <f t="shared" si="35"/>
        <v>172.9</v>
      </c>
    </row>
    <row r="433" ht="18" spans="1:16">
      <c r="A433" s="5"/>
      <c r="B433" s="5"/>
      <c r="C433" s="6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</row>
    <row r="434" ht="18" spans="1:16">
      <c r="A434" s="32" t="s">
        <v>52</v>
      </c>
      <c r="B434" s="33"/>
      <c r="C434" s="14"/>
      <c r="D434" s="31"/>
      <c r="E434" s="34" t="s">
        <v>53</v>
      </c>
      <c r="F434" s="35"/>
      <c r="G434" s="35"/>
      <c r="H434" s="35"/>
      <c r="I434" s="35"/>
      <c r="J434" s="50"/>
      <c r="K434" s="50"/>
      <c r="L434" s="50"/>
      <c r="M434" s="50"/>
      <c r="N434" s="50"/>
      <c r="O434" s="50"/>
      <c r="P434" s="50"/>
    </row>
    <row r="435" ht="18" spans="1:16">
      <c r="A435" s="32" t="s">
        <v>54</v>
      </c>
      <c r="B435" s="33"/>
      <c r="C435" s="14"/>
      <c r="D435" s="31"/>
      <c r="E435" s="35"/>
      <c r="F435" s="35"/>
      <c r="G435" s="35"/>
      <c r="H435" s="35"/>
      <c r="I435" s="35"/>
      <c r="J435" s="31"/>
      <c r="K435" s="31"/>
      <c r="L435" s="31"/>
      <c r="M435" s="31"/>
      <c r="N435" s="31"/>
      <c r="O435" s="31"/>
      <c r="P435" s="31"/>
    </row>
    <row r="436" ht="18" spans="1:16">
      <c r="A436" s="32" t="s">
        <v>55</v>
      </c>
      <c r="B436" s="33"/>
      <c r="C436" s="14"/>
      <c r="D436" s="31"/>
      <c r="E436" s="34" t="s">
        <v>56</v>
      </c>
      <c r="F436" s="35"/>
      <c r="G436" s="35"/>
      <c r="H436" s="36"/>
      <c r="I436" s="36"/>
      <c r="J436" s="50"/>
      <c r="K436" s="50"/>
      <c r="L436" s="50"/>
      <c r="M436" s="50"/>
      <c r="N436" s="50"/>
      <c r="O436" s="50"/>
      <c r="P436" s="50"/>
    </row>
    <row r="437" ht="18" spans="1:16">
      <c r="A437" s="32" t="s">
        <v>57</v>
      </c>
      <c r="B437" s="33"/>
      <c r="C437" s="14"/>
      <c r="D437" s="31"/>
      <c r="E437" s="34"/>
      <c r="F437" s="35"/>
      <c r="G437" s="35"/>
      <c r="H437" s="35"/>
      <c r="I437" s="35"/>
      <c r="J437" s="31"/>
      <c r="K437" s="31"/>
      <c r="L437" s="31"/>
      <c r="M437" s="31"/>
      <c r="N437" s="31"/>
      <c r="O437" s="31"/>
      <c r="P437" s="31"/>
    </row>
  </sheetData>
  <mergeCells count="283">
    <mergeCell ref="A3:B3"/>
    <mergeCell ref="H3:P3"/>
    <mergeCell ref="A4:B4"/>
    <mergeCell ref="H4:P4"/>
    <mergeCell ref="H5:P5"/>
    <mergeCell ref="H6:I6"/>
    <mergeCell ref="A7:P7"/>
    <mergeCell ref="A8:P8"/>
    <mergeCell ref="D11:F11"/>
    <mergeCell ref="H11:K11"/>
    <mergeCell ref="L11:O11"/>
    <mergeCell ref="A13:P13"/>
    <mergeCell ref="A14:P14"/>
    <mergeCell ref="A19:B19"/>
    <mergeCell ref="A20:P20"/>
    <mergeCell ref="A26:B26"/>
    <mergeCell ref="A27:B27"/>
    <mergeCell ref="A40:B40"/>
    <mergeCell ref="H40:P40"/>
    <mergeCell ref="A41:B41"/>
    <mergeCell ref="H41:P41"/>
    <mergeCell ref="H42:P42"/>
    <mergeCell ref="H43:I43"/>
    <mergeCell ref="A44:P44"/>
    <mergeCell ref="A45:P45"/>
    <mergeCell ref="A47:P47"/>
    <mergeCell ref="D48:F48"/>
    <mergeCell ref="H48:K48"/>
    <mergeCell ref="L48:O48"/>
    <mergeCell ref="T48:V48"/>
    <mergeCell ref="X48:AA48"/>
    <mergeCell ref="AB48:AE48"/>
    <mergeCell ref="A50:P50"/>
    <mergeCell ref="Q50:AF50"/>
    <mergeCell ref="A51:P51"/>
    <mergeCell ref="Q51:AF51"/>
    <mergeCell ref="A57:B57"/>
    <mergeCell ref="Q57:R57"/>
    <mergeCell ref="A58:P58"/>
    <mergeCell ref="Q58:AF58"/>
    <mergeCell ref="A64:B64"/>
    <mergeCell ref="A65:B65"/>
    <mergeCell ref="Q65:R65"/>
    <mergeCell ref="Q66:R66"/>
    <mergeCell ref="A78:B78"/>
    <mergeCell ref="H78:P78"/>
    <mergeCell ref="A79:B79"/>
    <mergeCell ref="H79:P79"/>
    <mergeCell ref="H80:P80"/>
    <mergeCell ref="H81:I81"/>
    <mergeCell ref="A82:P82"/>
    <mergeCell ref="A83:P83"/>
    <mergeCell ref="A85:P85"/>
    <mergeCell ref="D86:F86"/>
    <mergeCell ref="H86:K86"/>
    <mergeCell ref="L86:O86"/>
    <mergeCell ref="A88:P88"/>
    <mergeCell ref="A89:P89"/>
    <mergeCell ref="A93:B93"/>
    <mergeCell ref="A94:P94"/>
    <mergeCell ref="A100:B100"/>
    <mergeCell ref="A101:B101"/>
    <mergeCell ref="A115:B115"/>
    <mergeCell ref="H115:P115"/>
    <mergeCell ref="A116:B116"/>
    <mergeCell ref="H116:P116"/>
    <mergeCell ref="H117:P117"/>
    <mergeCell ref="H118:I118"/>
    <mergeCell ref="A119:P119"/>
    <mergeCell ref="A120:P120"/>
    <mergeCell ref="D123:F123"/>
    <mergeCell ref="H123:K123"/>
    <mergeCell ref="L123:O123"/>
    <mergeCell ref="A125:P125"/>
    <mergeCell ref="A126:P126"/>
    <mergeCell ref="A131:B131"/>
    <mergeCell ref="A132:P132"/>
    <mergeCell ref="A137:B137"/>
    <mergeCell ref="A138:B138"/>
    <mergeCell ref="A153:B153"/>
    <mergeCell ref="H153:P153"/>
    <mergeCell ref="A154:B154"/>
    <mergeCell ref="H154:P154"/>
    <mergeCell ref="H155:P155"/>
    <mergeCell ref="H156:I156"/>
    <mergeCell ref="A157:P157"/>
    <mergeCell ref="A158:P158"/>
    <mergeCell ref="A160:P160"/>
    <mergeCell ref="D161:F161"/>
    <mergeCell ref="H161:K161"/>
    <mergeCell ref="L161:O161"/>
    <mergeCell ref="A163:P163"/>
    <mergeCell ref="A164:P164"/>
    <mergeCell ref="A169:B169"/>
    <mergeCell ref="A170:P170"/>
    <mergeCell ref="A176:B176"/>
    <mergeCell ref="A177:B177"/>
    <mergeCell ref="A187:B187"/>
    <mergeCell ref="H187:P187"/>
    <mergeCell ref="A188:B188"/>
    <mergeCell ref="H188:P188"/>
    <mergeCell ref="H189:P189"/>
    <mergeCell ref="H190:I190"/>
    <mergeCell ref="A191:P191"/>
    <mergeCell ref="A192:P192"/>
    <mergeCell ref="A194:P194"/>
    <mergeCell ref="D195:F195"/>
    <mergeCell ref="H195:K195"/>
    <mergeCell ref="L195:O195"/>
    <mergeCell ref="A197:P197"/>
    <mergeCell ref="A198:P198"/>
    <mergeCell ref="A204:P204"/>
    <mergeCell ref="A209:B209"/>
    <mergeCell ref="A210:B210"/>
    <mergeCell ref="A222:B222"/>
    <mergeCell ref="H222:P222"/>
    <mergeCell ref="A223:B223"/>
    <mergeCell ref="H223:P223"/>
    <mergeCell ref="H224:P224"/>
    <mergeCell ref="H225:I225"/>
    <mergeCell ref="A226:P226"/>
    <mergeCell ref="A227:P227"/>
    <mergeCell ref="D230:F230"/>
    <mergeCell ref="H230:K230"/>
    <mergeCell ref="L230:O230"/>
    <mergeCell ref="A232:P232"/>
    <mergeCell ref="A233:P233"/>
    <mergeCell ref="A238:B238"/>
    <mergeCell ref="A239:P239"/>
    <mergeCell ref="A243:B243"/>
    <mergeCell ref="A244:B244"/>
    <mergeCell ref="A260:B260"/>
    <mergeCell ref="H260:P260"/>
    <mergeCell ref="A261:B261"/>
    <mergeCell ref="H261:P261"/>
    <mergeCell ref="H262:P262"/>
    <mergeCell ref="H263:I263"/>
    <mergeCell ref="A264:P264"/>
    <mergeCell ref="A265:P265"/>
    <mergeCell ref="A267:P267"/>
    <mergeCell ref="D268:F268"/>
    <mergeCell ref="H268:K268"/>
    <mergeCell ref="L268:O268"/>
    <mergeCell ref="A270:P270"/>
    <mergeCell ref="A271:P271"/>
    <mergeCell ref="A272:P272"/>
    <mergeCell ref="A278:B278"/>
    <mergeCell ref="A279:P279"/>
    <mergeCell ref="A284:B284"/>
    <mergeCell ref="A285:B285"/>
    <mergeCell ref="A297:B297"/>
    <mergeCell ref="H297:P297"/>
    <mergeCell ref="A298:B298"/>
    <mergeCell ref="H298:P298"/>
    <mergeCell ref="H299:P299"/>
    <mergeCell ref="H300:I300"/>
    <mergeCell ref="A301:P301"/>
    <mergeCell ref="A302:P302"/>
    <mergeCell ref="D305:F305"/>
    <mergeCell ref="H305:K305"/>
    <mergeCell ref="L305:O305"/>
    <mergeCell ref="A307:P307"/>
    <mergeCell ref="A308:P308"/>
    <mergeCell ref="A314:P314"/>
    <mergeCell ref="A319:B319"/>
    <mergeCell ref="A320:B320"/>
    <mergeCell ref="A335:B335"/>
    <mergeCell ref="H335:P335"/>
    <mergeCell ref="A336:B336"/>
    <mergeCell ref="H336:P336"/>
    <mergeCell ref="H337:P337"/>
    <mergeCell ref="H338:I338"/>
    <mergeCell ref="A339:P339"/>
    <mergeCell ref="A340:P340"/>
    <mergeCell ref="A342:P342"/>
    <mergeCell ref="D343:F343"/>
    <mergeCell ref="H343:K343"/>
    <mergeCell ref="L343:O343"/>
    <mergeCell ref="A345:P345"/>
    <mergeCell ref="A346:P346"/>
    <mergeCell ref="A350:B350"/>
    <mergeCell ref="A351:P351"/>
    <mergeCell ref="A357:B357"/>
    <mergeCell ref="A358:B358"/>
    <mergeCell ref="A372:B372"/>
    <mergeCell ref="H372:P372"/>
    <mergeCell ref="A373:B373"/>
    <mergeCell ref="H373:P373"/>
    <mergeCell ref="H374:P374"/>
    <mergeCell ref="H375:I375"/>
    <mergeCell ref="A376:P376"/>
    <mergeCell ref="A377:P377"/>
    <mergeCell ref="A379:P379"/>
    <mergeCell ref="D380:F380"/>
    <mergeCell ref="H380:K380"/>
    <mergeCell ref="L380:O380"/>
    <mergeCell ref="A382:P382"/>
    <mergeCell ref="A383:P383"/>
    <mergeCell ref="A388:B388"/>
    <mergeCell ref="A389:P389"/>
    <mergeCell ref="A394:B394"/>
    <mergeCell ref="A395:B395"/>
    <mergeCell ref="A409:B409"/>
    <mergeCell ref="H409:P409"/>
    <mergeCell ref="A410:B410"/>
    <mergeCell ref="H410:P410"/>
    <mergeCell ref="H411:P411"/>
    <mergeCell ref="H412:I412"/>
    <mergeCell ref="A413:P413"/>
    <mergeCell ref="A414:P414"/>
    <mergeCell ref="A416:P416"/>
    <mergeCell ref="D417:F417"/>
    <mergeCell ref="H417:K417"/>
    <mergeCell ref="L417:O417"/>
    <mergeCell ref="A419:P419"/>
    <mergeCell ref="A420:P420"/>
    <mergeCell ref="A426:P426"/>
    <mergeCell ref="A431:B431"/>
    <mergeCell ref="A432:B432"/>
    <mergeCell ref="B11:B12"/>
    <mergeCell ref="B48:B49"/>
    <mergeCell ref="B86:B87"/>
    <mergeCell ref="B123:B124"/>
    <mergeCell ref="B161:B162"/>
    <mergeCell ref="B195:B196"/>
    <mergeCell ref="B230:B231"/>
    <mergeCell ref="B268:B269"/>
    <mergeCell ref="B305:B306"/>
    <mergeCell ref="B343:B344"/>
    <mergeCell ref="B380:B381"/>
    <mergeCell ref="B417:B418"/>
    <mergeCell ref="C11:C12"/>
    <mergeCell ref="C48:C49"/>
    <mergeCell ref="C86:C87"/>
    <mergeCell ref="C123:C124"/>
    <mergeCell ref="C161:C162"/>
    <mergeCell ref="C195:C196"/>
    <mergeCell ref="C230:C231"/>
    <mergeCell ref="C268:C269"/>
    <mergeCell ref="C305:C306"/>
    <mergeCell ref="C343:C344"/>
    <mergeCell ref="C380:C381"/>
    <mergeCell ref="C417:C418"/>
    <mergeCell ref="G11:G12"/>
    <mergeCell ref="G48:G49"/>
    <mergeCell ref="G86:G87"/>
    <mergeCell ref="G123:G124"/>
    <mergeCell ref="G161:G162"/>
    <mergeCell ref="G195:G196"/>
    <mergeCell ref="G230:G231"/>
    <mergeCell ref="G268:G269"/>
    <mergeCell ref="G305:G306"/>
    <mergeCell ref="G343:G344"/>
    <mergeCell ref="G380:G381"/>
    <mergeCell ref="G417:G418"/>
    <mergeCell ref="P11:P12"/>
    <mergeCell ref="P48:P49"/>
    <mergeCell ref="P86:P87"/>
    <mergeCell ref="P123:P124"/>
    <mergeCell ref="P161:P162"/>
    <mergeCell ref="P195:P196"/>
    <mergeCell ref="P230:P231"/>
    <mergeCell ref="P268:P269"/>
    <mergeCell ref="P305:P306"/>
    <mergeCell ref="P343:P344"/>
    <mergeCell ref="P380:P381"/>
    <mergeCell ref="P417:P418"/>
    <mergeCell ref="R48:R49"/>
    <mergeCell ref="S48:S49"/>
    <mergeCell ref="W48:W49"/>
    <mergeCell ref="AF48:AF49"/>
    <mergeCell ref="A407:P408"/>
    <mergeCell ref="A370:P371"/>
    <mergeCell ref="A333:P334"/>
    <mergeCell ref="A295:P296"/>
    <mergeCell ref="A256:P257"/>
    <mergeCell ref="A258:P259"/>
    <mergeCell ref="A149:P150"/>
    <mergeCell ref="A151:P152"/>
    <mergeCell ref="A113:P114"/>
    <mergeCell ref="A76:P77"/>
    <mergeCell ref="A38:P39"/>
    <mergeCell ref="A1:P2"/>
  </mergeCells>
  <pageMargins left="0.236220472440945" right="0.236220472440945" top="0.354330708661417" bottom="0.354330708661417" header="0.31496062992126" footer="0.31496062992126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Н Меню 14 СВО (86,45) </vt:lpstr>
      <vt:lpstr>Н Меню 25 СВО (86,45)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Английский язык 5</cp:lastModifiedBy>
  <dcterms:created xsi:type="dcterms:W3CDTF">2015-06-05T18:19:00Z</dcterms:created>
  <dcterms:modified xsi:type="dcterms:W3CDTF">2025-01-19T13:19:18Z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7F3032EC4ED8497082F42E97714DC5F7_13</vt:lpwstr>
  </property>
  <property fmtid="{D5CDD505-2E9C-101B-9397-08002B2CF9AE}" pid="3" name="KSOProductBuildVer">
    <vt:lpwstr>1049-12.2.0.19805</vt:lpwstr>
  </property>
</Properties>
</file>