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Н Меню 14 Малооб (49,28)  " sheetId="83" r:id="rId1"/>
    <sheet name="Н Меню 25 Малооб (49,28)  " sheetId="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<sst xmlns="http://schemas.openxmlformats.org/spreadsheetml/2006/main" count="1404" uniqueCount="139">
  <si>
    <t>Муниципальное бюджетное общеобразовательное учреждение "Средняя общеобразовательная школа №14"</t>
  </si>
  <si>
    <t>УТВЕРЖДЕНО</t>
  </si>
  <si>
    <t>ИП  Степанова Л.А.</t>
  </si>
  <si>
    <t>Директор МБОУ "Средняя общеобразовательная школа № 14"</t>
  </si>
  <si>
    <t>___________________</t>
  </si>
  <si>
    <t>Каюшанова Е.В.____________________</t>
  </si>
  <si>
    <t>МП</t>
  </si>
  <si>
    <t xml:space="preserve"> М Е Н Ю</t>
  </si>
  <si>
    <t>для организации питания  обучающихся  из малообеспеченных семей</t>
  </si>
  <si>
    <t>на _________________________ 2025 года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</si>
  <si>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</si>
  <si>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</si>
  <si>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</si>
  <si>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</si>
  <si>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</si>
  <si>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</si>
  <si>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</si>
  <si>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</si>
  <si>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</si>
  <si>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</si>
  <si>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</si>
  <si>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</si>
  <si>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</si>
  <si>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</si>
  <si>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</si>
  <si>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</si>
  <si>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</si>
  <si>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</si>
  <si>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</si>
  <si>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</si>
  <si>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</si>
  <si>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</si>
  <si>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54-21к-2020</t>
  </si>
  <si>
    <t xml:space="preserve">Каша вязкая молочная ячневая </t>
  </si>
  <si>
    <t xml:space="preserve">54-3гн-2020 </t>
  </si>
  <si>
    <t xml:space="preserve">Чай с лимоном и сахаром </t>
  </si>
  <si>
    <t>Пром.</t>
  </si>
  <si>
    <t>Хлеб пшеничный</t>
  </si>
  <si>
    <t>Итого за завтрак</t>
  </si>
  <si>
    <t>Обед</t>
  </si>
  <si>
    <t>54-23м-2020</t>
  </si>
  <si>
    <t>Биточек из курицы</t>
  </si>
  <si>
    <t>54-21г2020</t>
  </si>
  <si>
    <t>Горошница</t>
  </si>
  <si>
    <t>54-1хн-2020</t>
  </si>
  <si>
    <t>Компот из смеси сухофруктов</t>
  </si>
  <si>
    <t>Итого за обед</t>
  </si>
  <si>
    <t>Итого за день</t>
  </si>
  <si>
    <t>Количество детей на завтрак</t>
  </si>
  <si>
    <t>Ответственный по питанию (ФИО)</t>
  </si>
  <si>
    <t>Количество детей на обед</t>
  </si>
  <si>
    <t>Количество детей в полдник</t>
  </si>
  <si>
    <t>Шеф повар (ФИО)</t>
  </si>
  <si>
    <t>Всего детей</t>
  </si>
  <si>
    <t>2 день</t>
  </si>
  <si>
    <t xml:space="preserve">Вторник -1 </t>
  </si>
  <si>
    <t>Запеканка рисовая с творогом</t>
  </si>
  <si>
    <t>54-7соус</t>
  </si>
  <si>
    <t>Соус шоколадный</t>
  </si>
  <si>
    <t>54-4гн-2020</t>
  </si>
  <si>
    <t xml:space="preserve">Чай с молоком и сахаром </t>
  </si>
  <si>
    <t>54-11р-2020</t>
  </si>
  <si>
    <t xml:space="preserve">Рыба тушеная в томате с овощами 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</si>
  <si>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</si>
  <si>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</si>
  <si>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</si>
  <si>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</si>
  <si>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</si>
  <si>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</si>
  <si>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>3 день</t>
  </si>
  <si>
    <t>Среда - 1</t>
  </si>
  <si>
    <t>54-11м</t>
  </si>
  <si>
    <t>Плов из отварной говядины</t>
  </si>
  <si>
    <t>54-2гн-2020</t>
  </si>
  <si>
    <t xml:space="preserve">Чай с сахаром </t>
  </si>
  <si>
    <t>54-18м-2020</t>
  </si>
  <si>
    <t>Оладьи из печени</t>
  </si>
  <si>
    <t>54-1соус-2020</t>
  </si>
  <si>
    <t>Соус сметанный</t>
  </si>
  <si>
    <t>54-5г-2020</t>
  </si>
  <si>
    <t>Каша перловая  рассыпчатая</t>
  </si>
  <si>
    <t>54-2хн-2020</t>
  </si>
  <si>
    <t xml:space="preserve">Компот из кураги </t>
  </si>
  <si>
    <t>4 день</t>
  </si>
  <si>
    <t>Четверг-1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</si>
  <si>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</si>
  <si>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</si>
  <si>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</si>
  <si>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</si>
  <si>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>54-25м</t>
  </si>
  <si>
    <t>Курица тушеная с морковью</t>
  </si>
  <si>
    <t>54-4г-2020</t>
  </si>
  <si>
    <t>Каша гречневая рассыпчатая</t>
  </si>
  <si>
    <t>5 день</t>
  </si>
  <si>
    <t xml:space="preserve">Пятница -1 </t>
  </si>
  <si>
    <t>54-24к-2020</t>
  </si>
  <si>
    <t>Каша жидкая молочная пшенная</t>
  </si>
  <si>
    <t>54-11г-2020</t>
  </si>
  <si>
    <t>Картофельное пюре</t>
  </si>
  <si>
    <t>6 день</t>
  </si>
  <si>
    <t xml:space="preserve">Суббота -1 </t>
  </si>
  <si>
    <t>54-21к</t>
  </si>
  <si>
    <t>Каша вязкая молочная ячневая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</si>
  <si>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</si>
  <si>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</si>
  <si>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</si>
  <si>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</si>
  <si>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7 день</t>
  </si>
  <si>
    <t>Понедельник- 2</t>
  </si>
  <si>
    <t>54-16к</t>
  </si>
  <si>
    <t>Каша  молочная «Дружба»</t>
  </si>
  <si>
    <t>54-21гн-2020</t>
  </si>
  <si>
    <t xml:space="preserve">Какао с молоком </t>
  </si>
  <si>
    <t>8 день</t>
  </si>
  <si>
    <t>Вторник - 2</t>
  </si>
  <si>
    <t>9 день</t>
  </si>
  <si>
    <t>Среда - 2</t>
  </si>
  <si>
    <t>Чай с лимоном и сахаром</t>
  </si>
  <si>
    <t>Рыба тушеная в томате с овощами</t>
  </si>
  <si>
    <t>10 день</t>
  </si>
  <si>
    <t>Четверг - 2</t>
  </si>
  <si>
    <t>Печень говяжья по-строгановски</t>
  </si>
  <si>
    <t>54-1г-2020</t>
  </si>
  <si>
    <t>Каша перловая рассыпчатая</t>
  </si>
  <si>
    <t>54-32хн-2020</t>
  </si>
  <si>
    <t>Компот из кураги</t>
  </si>
  <si>
    <t>11 день</t>
  </si>
  <si>
    <t>Пятница - 2</t>
  </si>
  <si>
    <t>54-2м</t>
  </si>
  <si>
    <t>Гуляш из говядины</t>
  </si>
  <si>
    <t>54-9г</t>
  </si>
  <si>
    <t xml:space="preserve">Рагу из овощей </t>
  </si>
  <si>
    <t>12 день</t>
  </si>
  <si>
    <t>Суббота - 2</t>
  </si>
  <si>
    <t xml:space="preserve">Макароны отварные </t>
  </si>
  <si>
    <t>Муниципальное бюджетное общеобразовательное учреждение "Средняя общеобразовательная школа №25"</t>
  </si>
  <si>
    <t>Директор МБОУ "Средняя общеобразовательная школа № 25"</t>
  </si>
  <si>
    <t>Кривошеев Е.Л. _________________</t>
  </si>
  <si>
    <t>Муниципальное бюджетное общеобразовательное учреждение "Средняя общеобразовательная школа №25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</si>
</sst>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7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color theme="1"/>
      <name val="Arial Narrow"/>
      <charset val="204"/>
    </font>
    <font>
      <b/>
      <sz val="20"/>
      <color theme="1"/>
      <name val="Arial Narrow"/>
      <charset val="204"/>
    </font>
    <font>
      <b/>
      <sz val="16"/>
      <color theme="1"/>
      <name val="Arial Narrow"/>
      <charset val="204"/>
    </font>
    <font>
      <b/>
      <sz val="14"/>
      <color theme="1"/>
      <name val="Arial Narrow"/>
      <charset val="204"/>
    </font>
    <font>
      <sz val="14"/>
      <color rgb="FF000000"/>
      <name val="Arial Narrow"/>
      <charset val="204"/>
    </font>
    <font>
      <sz val="14"/>
      <name val="Arial Narrow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0" fontId="5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180" fontId="2" fillId="0" borderId="1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80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180" fontId="5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249977111117893"/>
  </sheetPr>
  <dimension ref="A1:AF440"/>
  <sheetViews>
    <sheetView tabSelected="1" view="pageLayout" zoomScale="60" zoomScaleNormal="100" topLeftCell="A393" workbookViewId="0">
      <selection activeCell="C425" sqref="C425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3"/>
      <c r="J3" s="43"/>
      <c r="K3" s="43"/>
      <c r="L3" s="43"/>
      <c r="M3" s="43"/>
      <c r="N3" s="43"/>
      <c r="O3" s="43"/>
      <c r="P3" s="43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3"/>
      <c r="J4" s="43"/>
      <c r="K4" s="43"/>
      <c r="L4" s="43"/>
      <c r="M4" s="43"/>
      <c r="N4" s="43"/>
      <c r="O4" s="43"/>
      <c r="P4" s="43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4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5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300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6">
        <v>36.4</v>
      </c>
    </row>
    <row r="16" ht="18" spans="1:16">
      <c r="A16" s="20" t="s">
        <v>34</v>
      </c>
      <c r="B16" s="20" t="s">
        <v>35</v>
      </c>
      <c r="C16" s="21">
        <v>200</v>
      </c>
      <c r="D16" s="21">
        <v>0.3</v>
      </c>
      <c r="E16" s="21">
        <v>0</v>
      </c>
      <c r="F16" s="21">
        <v>6.7</v>
      </c>
      <c r="G16" s="21">
        <v>27.9</v>
      </c>
      <c r="H16" s="21">
        <v>0</v>
      </c>
      <c r="I16" s="21">
        <v>0.01</v>
      </c>
      <c r="J16" s="21">
        <v>1.16</v>
      </c>
      <c r="K16" s="21">
        <v>0.38</v>
      </c>
      <c r="L16" s="21">
        <v>6.9</v>
      </c>
      <c r="M16" s="21">
        <v>4.6</v>
      </c>
      <c r="N16" s="21">
        <v>8.5</v>
      </c>
      <c r="O16" s="21">
        <v>0.77</v>
      </c>
      <c r="P16" s="46">
        <v>10</v>
      </c>
    </row>
    <row r="17" ht="18" spans="1:16">
      <c r="A17" s="20" t="s">
        <v>36</v>
      </c>
      <c r="B17" s="20" t="s">
        <v>37</v>
      </c>
      <c r="C17" s="21">
        <v>30</v>
      </c>
      <c r="D17" s="21">
        <v>2.3</v>
      </c>
      <c r="E17" s="21">
        <v>0.2</v>
      </c>
      <c r="F17" s="21">
        <v>15.4</v>
      </c>
      <c r="G17" s="21">
        <v>70.3</v>
      </c>
      <c r="H17" s="21">
        <v>0.12</v>
      </c>
      <c r="I17" s="21">
        <v>0.09</v>
      </c>
      <c r="J17" s="21">
        <v>0.06</v>
      </c>
      <c r="K17" s="21">
        <v>0</v>
      </c>
      <c r="L17" s="21">
        <v>37.5</v>
      </c>
      <c r="M17" s="21">
        <v>12.3</v>
      </c>
      <c r="N17" s="21">
        <v>38.7</v>
      </c>
      <c r="O17" s="21">
        <v>1.08</v>
      </c>
      <c r="P17" s="46">
        <v>2.88</v>
      </c>
    </row>
    <row r="18" ht="18" spans="1:16">
      <c r="A18" s="22" t="s">
        <v>38</v>
      </c>
      <c r="B18" s="22"/>
      <c r="C18" s="23"/>
      <c r="D18" s="24">
        <f t="shared" ref="D18:P18" si="0">SUM(D15:D17)</f>
        <v>9.9</v>
      </c>
      <c r="E18" s="24">
        <f t="shared" si="0"/>
        <v>9.5</v>
      </c>
      <c r="F18" s="24">
        <f t="shared" si="0"/>
        <v>56.1</v>
      </c>
      <c r="G18" s="24">
        <f t="shared" si="0"/>
        <v>347.3</v>
      </c>
      <c r="H18" s="24">
        <f t="shared" si="0"/>
        <v>0.24</v>
      </c>
      <c r="I18" s="24">
        <f t="shared" si="0"/>
        <v>0.27</v>
      </c>
      <c r="J18" s="24">
        <f t="shared" si="0"/>
        <v>1.79</v>
      </c>
      <c r="K18" s="24">
        <f t="shared" si="0"/>
        <v>41.88</v>
      </c>
      <c r="L18" s="24">
        <f t="shared" si="0"/>
        <v>201.4</v>
      </c>
      <c r="M18" s="24">
        <f t="shared" si="0"/>
        <v>49.9</v>
      </c>
      <c r="N18" s="24">
        <f t="shared" si="0"/>
        <v>269.2</v>
      </c>
      <c r="O18" s="24">
        <f t="shared" si="0"/>
        <v>2.71</v>
      </c>
      <c r="P18" s="47">
        <f t="shared" si="0"/>
        <v>49.28</v>
      </c>
    </row>
    <row r="19" ht="18" spans="1:16">
      <c r="A19" s="25" t="s">
        <v>39</v>
      </c>
      <c r="B19" s="25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6"/>
    </row>
    <row r="20" ht="18" spans="1:16">
      <c r="A20" s="20" t="s">
        <v>40</v>
      </c>
      <c r="B20" s="20" t="s">
        <v>41</v>
      </c>
      <c r="C20" s="21">
        <v>55</v>
      </c>
      <c r="D20" s="21">
        <v>7.8</v>
      </c>
      <c r="E20" s="21">
        <v>4.1</v>
      </c>
      <c r="F20" s="21">
        <v>6.7</v>
      </c>
      <c r="G20" s="21">
        <v>90.3</v>
      </c>
      <c r="H20" s="21">
        <v>0.03</v>
      </c>
      <c r="I20" s="21">
        <v>0.04</v>
      </c>
      <c r="J20" s="21">
        <v>0.3</v>
      </c>
      <c r="K20" s="21">
        <v>3.1</v>
      </c>
      <c r="L20" s="21">
        <v>14.7</v>
      </c>
      <c r="M20" s="21">
        <v>32</v>
      </c>
      <c r="N20" s="21">
        <v>72</v>
      </c>
      <c r="O20" s="21">
        <v>0.7</v>
      </c>
      <c r="P20" s="48">
        <v>25</v>
      </c>
    </row>
    <row r="21" ht="18.5" customHeight="1" spans="1:16">
      <c r="A21" s="20" t="s">
        <v>42</v>
      </c>
      <c r="B21" s="20" t="s">
        <v>43</v>
      </c>
      <c r="C21" s="21">
        <v>120</v>
      </c>
      <c r="D21" s="21">
        <v>9.5</v>
      </c>
      <c r="E21" s="21">
        <v>3.1</v>
      </c>
      <c r="F21" s="21">
        <v>35.1</v>
      </c>
      <c r="G21" s="21">
        <v>183.8</v>
      </c>
      <c r="H21" s="21">
        <v>0.4</v>
      </c>
      <c r="I21" s="21">
        <v>0.07</v>
      </c>
      <c r="J21" s="21">
        <v>0</v>
      </c>
      <c r="K21" s="21">
        <v>0.7</v>
      </c>
      <c r="L21" s="21">
        <v>62.4</v>
      </c>
      <c r="M21" s="21">
        <v>56</v>
      </c>
      <c r="N21" s="21">
        <v>172</v>
      </c>
      <c r="O21" s="21">
        <v>3.6</v>
      </c>
      <c r="P21" s="48">
        <v>13.52</v>
      </c>
    </row>
    <row r="22" ht="18" spans="1:16">
      <c r="A22" s="20" t="s">
        <v>44</v>
      </c>
      <c r="B22" s="20" t="s">
        <v>45</v>
      </c>
      <c r="C22" s="21">
        <v>200</v>
      </c>
      <c r="D22" s="21">
        <v>0.5</v>
      </c>
      <c r="E22" s="21">
        <v>0</v>
      </c>
      <c r="F22" s="21">
        <v>19.8</v>
      </c>
      <c r="G22" s="21">
        <v>81</v>
      </c>
      <c r="H22" s="21">
        <v>0</v>
      </c>
      <c r="I22" s="21">
        <v>0</v>
      </c>
      <c r="J22" s="21">
        <v>0.02</v>
      </c>
      <c r="K22" s="21">
        <v>15</v>
      </c>
      <c r="L22" s="21">
        <v>50</v>
      </c>
      <c r="M22" s="21">
        <v>2.1</v>
      </c>
      <c r="N22" s="21">
        <v>4.3</v>
      </c>
      <c r="O22" s="21">
        <v>0.09</v>
      </c>
      <c r="P22" s="48">
        <v>5</v>
      </c>
    </row>
    <row r="23" ht="18" spans="1:16">
      <c r="A23" s="20" t="s">
        <v>36</v>
      </c>
      <c r="B23" s="20" t="s">
        <v>37</v>
      </c>
      <c r="C23" s="21">
        <v>60</v>
      </c>
      <c r="D23" s="21">
        <v>2.6</v>
      </c>
      <c r="E23" s="21">
        <v>0.4</v>
      </c>
      <c r="F23" s="21">
        <v>17.9</v>
      </c>
      <c r="G23" s="21">
        <v>83.4</v>
      </c>
      <c r="H23" s="21">
        <v>0.14</v>
      </c>
      <c r="I23" s="21">
        <v>0.1</v>
      </c>
      <c r="J23" s="21">
        <v>0.07</v>
      </c>
      <c r="K23" s="21">
        <v>0</v>
      </c>
      <c r="L23" s="21">
        <v>43.8</v>
      </c>
      <c r="M23" s="21">
        <v>14.4</v>
      </c>
      <c r="N23" s="21">
        <v>45.2</v>
      </c>
      <c r="O23" s="21">
        <v>1.3</v>
      </c>
      <c r="P23" s="48">
        <v>5.76</v>
      </c>
    </row>
    <row r="24" ht="18" spans="1:16">
      <c r="A24" s="22" t="s">
        <v>46</v>
      </c>
      <c r="B24" s="22"/>
      <c r="C24" s="23"/>
      <c r="D24" s="27">
        <f t="shared" ref="D24:P24" si="1">SUM(D20:D23)</f>
        <v>20.4</v>
      </c>
      <c r="E24" s="27">
        <f t="shared" si="1"/>
        <v>7.6</v>
      </c>
      <c r="F24" s="27">
        <f t="shared" si="1"/>
        <v>79.5</v>
      </c>
      <c r="G24" s="27">
        <f t="shared" si="1"/>
        <v>438.5</v>
      </c>
      <c r="H24" s="27">
        <f t="shared" si="1"/>
        <v>0.57</v>
      </c>
      <c r="I24" s="27">
        <f t="shared" si="1"/>
        <v>0.21</v>
      </c>
      <c r="J24" s="27">
        <f t="shared" si="1"/>
        <v>0.39</v>
      </c>
      <c r="K24" s="27">
        <f t="shared" si="1"/>
        <v>18.8</v>
      </c>
      <c r="L24" s="27">
        <f t="shared" si="1"/>
        <v>170.9</v>
      </c>
      <c r="M24" s="27">
        <f t="shared" si="1"/>
        <v>104.5</v>
      </c>
      <c r="N24" s="27">
        <f t="shared" si="1"/>
        <v>293.5</v>
      </c>
      <c r="O24" s="27">
        <f t="shared" si="1"/>
        <v>5.69</v>
      </c>
      <c r="P24" s="49">
        <f t="shared" si="1"/>
        <v>49.28</v>
      </c>
    </row>
    <row r="25" ht="18" spans="1:16">
      <c r="A25" s="25" t="s">
        <v>47</v>
      </c>
      <c r="B25" s="25"/>
      <c r="C25" s="28"/>
      <c r="D25" s="29">
        <f t="shared" ref="D25:P25" si="2">D24+D18</f>
        <v>30.3</v>
      </c>
      <c r="E25" s="29">
        <f t="shared" si="2"/>
        <v>17.1</v>
      </c>
      <c r="F25" s="29">
        <f t="shared" si="2"/>
        <v>135.6</v>
      </c>
      <c r="G25" s="29">
        <f t="shared" si="2"/>
        <v>785.8</v>
      </c>
      <c r="H25" s="29">
        <f t="shared" si="2"/>
        <v>0.81</v>
      </c>
      <c r="I25" s="29">
        <f t="shared" si="2"/>
        <v>0.48</v>
      </c>
      <c r="J25" s="29">
        <f t="shared" si="2"/>
        <v>2.18</v>
      </c>
      <c r="K25" s="29">
        <f t="shared" si="2"/>
        <v>60.68</v>
      </c>
      <c r="L25" s="29">
        <f t="shared" si="2"/>
        <v>372.3</v>
      </c>
      <c r="M25" s="29">
        <f t="shared" si="2"/>
        <v>154.4</v>
      </c>
      <c r="N25" s="29">
        <f t="shared" si="2"/>
        <v>562.7</v>
      </c>
      <c r="O25" s="29">
        <f t="shared" si="2"/>
        <v>8.4</v>
      </c>
      <c r="P25" s="50">
        <f t="shared" si="2"/>
        <v>98.56</v>
      </c>
    </row>
    <row r="26" ht="14" customHeight="1" spans="1:16">
      <c r="A26" s="30"/>
      <c r="B26" s="30"/>
      <c r="C26" s="3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ht="18" spans="1:16">
      <c r="A27" s="32" t="s">
        <v>48</v>
      </c>
      <c r="B27" s="33"/>
      <c r="C27" s="14"/>
      <c r="D27" s="31"/>
      <c r="E27" s="34" t="s">
        <v>49</v>
      </c>
      <c r="F27" s="35"/>
      <c r="G27" s="35"/>
      <c r="H27" s="35"/>
      <c r="I27" s="35"/>
      <c r="J27" s="51"/>
      <c r="K27" s="51"/>
      <c r="L27" s="51"/>
      <c r="M27" s="51"/>
      <c r="N27" s="51"/>
      <c r="O27" s="51"/>
      <c r="P27" s="51"/>
    </row>
    <row r="28" ht="18" spans="1:16">
      <c r="A28" s="32" t="s">
        <v>50</v>
      </c>
      <c r="B28" s="33"/>
      <c r="C28" s="14"/>
      <c r="D28" s="31"/>
      <c r="E28" s="35"/>
      <c r="F28" s="35"/>
      <c r="G28" s="35"/>
      <c r="H28" s="35"/>
      <c r="I28" s="35"/>
      <c r="J28" s="31"/>
      <c r="K28" s="31"/>
      <c r="L28" s="31"/>
      <c r="M28" s="31"/>
      <c r="N28" s="31"/>
      <c r="O28" s="31"/>
      <c r="P28" s="31"/>
    </row>
    <row r="29" ht="18" spans="1:16">
      <c r="A29" s="32" t="s">
        <v>51</v>
      </c>
      <c r="B29" s="33"/>
      <c r="C29" s="14"/>
      <c r="D29" s="31"/>
      <c r="E29" s="34" t="s">
        <v>52</v>
      </c>
      <c r="F29" s="35"/>
      <c r="G29" s="35"/>
      <c r="H29" s="36"/>
      <c r="I29" s="36"/>
      <c r="J29" s="51"/>
      <c r="K29" s="51"/>
      <c r="L29" s="51"/>
      <c r="M29" s="51"/>
      <c r="N29" s="51"/>
      <c r="O29" s="51"/>
      <c r="P29" s="51"/>
    </row>
    <row r="30" ht="18" spans="1:16">
      <c r="A30" s="32" t="s">
        <v>53</v>
      </c>
      <c r="B30" s="33"/>
      <c r="C30" s="14"/>
      <c r="D30" s="31"/>
      <c r="E30" s="34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4"/>
      <c r="B31" s="4"/>
      <c r="C31" s="3"/>
      <c r="D31" s="31"/>
      <c r="E31" s="34"/>
      <c r="F31" s="35"/>
      <c r="G31" s="35"/>
      <c r="H31" s="35"/>
      <c r="I31" s="35"/>
      <c r="J31" s="31"/>
      <c r="K31" s="31"/>
      <c r="L31" s="31"/>
      <c r="M31" s="31"/>
      <c r="N31" s="31"/>
      <c r="O31" s="31"/>
      <c r="P31" s="31"/>
    </row>
    <row r="32" ht="18" spans="1:16">
      <c r="A32" s="4"/>
      <c r="B32" s="4"/>
      <c r="C32" s="3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3"/>
      <c r="J40" s="43"/>
      <c r="K40" s="43"/>
      <c r="L40" s="43"/>
      <c r="M40" s="43"/>
      <c r="N40" s="43"/>
      <c r="O40" s="43"/>
      <c r="P40" s="43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3</v>
      </c>
      <c r="I41" s="43"/>
      <c r="J41" s="43"/>
      <c r="K41" s="43"/>
      <c r="L41" s="43"/>
      <c r="M41" s="43"/>
      <c r="N41" s="43"/>
      <c r="O41" s="43"/>
      <c r="P41" s="43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54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4" t="s">
        <v>17</v>
      </c>
      <c r="Q48" s="52"/>
      <c r="R48" s="53"/>
      <c r="S48" s="53"/>
      <c r="T48" s="3"/>
      <c r="U48" s="3"/>
      <c r="V48" s="3"/>
      <c r="W48" s="53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5"/>
      <c r="Q49" s="3"/>
      <c r="R49" s="53"/>
      <c r="S49" s="53"/>
      <c r="T49" s="3"/>
      <c r="U49" s="3"/>
      <c r="V49" s="3"/>
      <c r="W49" s="53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>
        <v>188</v>
      </c>
      <c r="B52" s="37" t="s">
        <v>56</v>
      </c>
      <c r="C52" s="21">
        <v>200</v>
      </c>
      <c r="D52" s="21">
        <v>8.39</v>
      </c>
      <c r="E52" s="21">
        <v>9.7</v>
      </c>
      <c r="F52" s="21">
        <v>38.62</v>
      </c>
      <c r="G52" s="21">
        <v>269.44</v>
      </c>
      <c r="H52" s="21">
        <v>0.35</v>
      </c>
      <c r="I52" s="21">
        <v>0.09</v>
      </c>
      <c r="J52" s="21">
        <v>0</v>
      </c>
      <c r="K52" s="21">
        <v>0.03</v>
      </c>
      <c r="L52" s="21">
        <v>55.96</v>
      </c>
      <c r="M52" s="21">
        <v>128.65</v>
      </c>
      <c r="N52" s="21">
        <v>29.4</v>
      </c>
      <c r="O52" s="21">
        <v>0.81</v>
      </c>
      <c r="P52" s="46">
        <v>36.4</v>
      </c>
      <c r="Q52" s="54"/>
      <c r="R52" s="54"/>
      <c r="S52" s="55"/>
      <c r="T52" s="55"/>
      <c r="U52" s="55"/>
      <c r="V52" s="55"/>
      <c r="W52" s="55"/>
      <c r="X52" s="55"/>
      <c r="Y52" s="55"/>
      <c r="Z52" s="55"/>
      <c r="AA52" s="58"/>
      <c r="AB52" s="55"/>
      <c r="AC52" s="55"/>
      <c r="AD52" s="55"/>
      <c r="AE52" s="55"/>
      <c r="AF52" s="35"/>
    </row>
    <row r="53" ht="18" spans="1:32">
      <c r="A53" s="20" t="s">
        <v>57</v>
      </c>
      <c r="B53" s="20" t="s">
        <v>58</v>
      </c>
      <c r="C53" s="21">
        <v>30</v>
      </c>
      <c r="D53" s="21">
        <v>1.6</v>
      </c>
      <c r="E53" s="21">
        <v>1.4</v>
      </c>
      <c r="F53" s="21">
        <v>12.6</v>
      </c>
      <c r="G53" s="21">
        <v>69.7</v>
      </c>
      <c r="H53" s="21">
        <v>0.01</v>
      </c>
      <c r="I53" s="21">
        <v>0.05</v>
      </c>
      <c r="J53" s="21">
        <v>0.05</v>
      </c>
      <c r="K53" s="21">
        <v>3.9</v>
      </c>
      <c r="L53" s="21">
        <v>40.4</v>
      </c>
      <c r="M53" s="21">
        <v>15.2</v>
      </c>
      <c r="N53" s="21">
        <v>43.1</v>
      </c>
      <c r="O53" s="21">
        <v>0.6</v>
      </c>
      <c r="P53" s="46">
        <v>5</v>
      </c>
      <c r="Q53" s="54"/>
      <c r="R53" s="54"/>
      <c r="S53" s="55"/>
      <c r="T53" s="55"/>
      <c r="U53" s="55"/>
      <c r="V53" s="55"/>
      <c r="W53" s="55"/>
      <c r="X53" s="55"/>
      <c r="Y53" s="58"/>
      <c r="Z53" s="58"/>
      <c r="AA53" s="55"/>
      <c r="AB53" s="55"/>
      <c r="AC53" s="55"/>
      <c r="AD53" s="55"/>
      <c r="AE53" s="55"/>
      <c r="AF53" s="35"/>
    </row>
    <row r="54" ht="18" spans="1:32">
      <c r="A54" s="20" t="s">
        <v>59</v>
      </c>
      <c r="B54" s="20" t="s">
        <v>60</v>
      </c>
      <c r="C54" s="21">
        <v>200</v>
      </c>
      <c r="D54" s="21">
        <v>1.6</v>
      </c>
      <c r="E54" s="21">
        <v>1.1</v>
      </c>
      <c r="F54" s="21">
        <v>8.7</v>
      </c>
      <c r="G54" s="21">
        <v>50.9</v>
      </c>
      <c r="H54" s="21">
        <v>0.01</v>
      </c>
      <c r="I54" s="21">
        <v>0.07</v>
      </c>
      <c r="J54" s="21">
        <v>0.3</v>
      </c>
      <c r="K54" s="21">
        <v>6.9</v>
      </c>
      <c r="L54" s="21">
        <v>57</v>
      </c>
      <c r="M54" s="21">
        <v>9.9</v>
      </c>
      <c r="N54" s="21">
        <v>46</v>
      </c>
      <c r="O54" s="21">
        <v>0.77</v>
      </c>
      <c r="P54" s="46">
        <v>5</v>
      </c>
      <c r="Q54" s="54"/>
      <c r="R54" s="54"/>
      <c r="S54" s="55"/>
      <c r="T54" s="55"/>
      <c r="U54" s="55"/>
      <c r="V54" s="55"/>
      <c r="W54" s="55"/>
      <c r="X54" s="55"/>
      <c r="Y54" s="55"/>
      <c r="Z54" s="55"/>
      <c r="AA54" s="58"/>
      <c r="AB54" s="55"/>
      <c r="AC54" s="55"/>
      <c r="AD54" s="55"/>
      <c r="AE54" s="55"/>
      <c r="AF54" s="35"/>
    </row>
    <row r="55" ht="18" spans="1:32">
      <c r="A55" s="20" t="s">
        <v>36</v>
      </c>
      <c r="B55" s="20" t="s">
        <v>37</v>
      </c>
      <c r="C55" s="21">
        <v>30</v>
      </c>
      <c r="D55" s="21">
        <v>2.3</v>
      </c>
      <c r="E55" s="21">
        <v>0.2</v>
      </c>
      <c r="F55" s="21">
        <v>15.4</v>
      </c>
      <c r="G55" s="21">
        <v>70.3</v>
      </c>
      <c r="H55" s="21">
        <v>0.12</v>
      </c>
      <c r="I55" s="21">
        <v>0.09</v>
      </c>
      <c r="J55" s="21">
        <v>0.06</v>
      </c>
      <c r="K55" s="21">
        <v>0</v>
      </c>
      <c r="L55" s="21">
        <v>37.5</v>
      </c>
      <c r="M55" s="21">
        <v>12.3</v>
      </c>
      <c r="N55" s="21">
        <v>38.7</v>
      </c>
      <c r="O55" s="21">
        <v>1.08</v>
      </c>
      <c r="P55" s="46">
        <v>2.88</v>
      </c>
      <c r="Q55" s="54"/>
      <c r="R55" s="54"/>
      <c r="S55" s="55"/>
      <c r="T55" s="55"/>
      <c r="U55" s="55"/>
      <c r="V55" s="55"/>
      <c r="W55" s="55"/>
      <c r="X55" s="55"/>
      <c r="Y55" s="55"/>
      <c r="Z55" s="55"/>
      <c r="AA55" s="58"/>
      <c r="AB55" s="55"/>
      <c r="AC55" s="55"/>
      <c r="AD55" s="55"/>
      <c r="AE55" s="55"/>
      <c r="AF55" s="35"/>
    </row>
    <row r="56" ht="18" spans="1:32">
      <c r="A56" s="22" t="s">
        <v>38</v>
      </c>
      <c r="B56" s="22"/>
      <c r="C56" s="23"/>
      <c r="D56" s="24">
        <f t="shared" ref="D56:P56" si="3">SUM(D52:D55)</f>
        <v>13.89</v>
      </c>
      <c r="E56" s="24">
        <f t="shared" si="3"/>
        <v>12.4</v>
      </c>
      <c r="F56" s="24">
        <f t="shared" si="3"/>
        <v>75.32</v>
      </c>
      <c r="G56" s="24">
        <f t="shared" si="3"/>
        <v>460.34</v>
      </c>
      <c r="H56" s="24">
        <f t="shared" si="3"/>
        <v>0.49</v>
      </c>
      <c r="I56" s="24">
        <f t="shared" si="3"/>
        <v>0.3</v>
      </c>
      <c r="J56" s="24">
        <f t="shared" si="3"/>
        <v>0.41</v>
      </c>
      <c r="K56" s="24">
        <f t="shared" si="3"/>
        <v>10.83</v>
      </c>
      <c r="L56" s="24">
        <f t="shared" si="3"/>
        <v>190.86</v>
      </c>
      <c r="M56" s="24">
        <f t="shared" si="3"/>
        <v>166.05</v>
      </c>
      <c r="N56" s="24">
        <f t="shared" si="3"/>
        <v>157.2</v>
      </c>
      <c r="O56" s="24">
        <f t="shared" si="3"/>
        <v>3.26</v>
      </c>
      <c r="P56" s="47">
        <f t="shared" si="3"/>
        <v>49.28</v>
      </c>
      <c r="Q56" s="4"/>
      <c r="R56" s="4"/>
      <c r="S56" s="3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</row>
    <row r="57" ht="18" spans="1:32">
      <c r="A57" s="25" t="s">
        <v>39</v>
      </c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6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ht="18" spans="1:32">
      <c r="A58" s="38" t="s">
        <v>61</v>
      </c>
      <c r="B58" s="38" t="s">
        <v>62</v>
      </c>
      <c r="C58" s="21">
        <v>70</v>
      </c>
      <c r="D58" s="21">
        <v>9.6</v>
      </c>
      <c r="E58" s="21">
        <v>5.2</v>
      </c>
      <c r="F58" s="21">
        <v>4.4</v>
      </c>
      <c r="G58" s="21">
        <v>103</v>
      </c>
      <c r="H58" s="21">
        <v>0.06</v>
      </c>
      <c r="I58" s="21">
        <v>0.06</v>
      </c>
      <c r="J58" s="21">
        <v>1.91</v>
      </c>
      <c r="K58" s="21">
        <v>221</v>
      </c>
      <c r="L58" s="21">
        <v>31</v>
      </c>
      <c r="M58" s="21">
        <v>39</v>
      </c>
      <c r="N58" s="21">
        <v>146</v>
      </c>
      <c r="O58" s="21">
        <v>0.74</v>
      </c>
      <c r="P58" s="48">
        <v>23.52</v>
      </c>
      <c r="Q58" s="54"/>
      <c r="R58" s="54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35"/>
    </row>
    <row r="59" ht="18" spans="1:32">
      <c r="A59" s="38" t="s">
        <v>63</v>
      </c>
      <c r="B59" s="38" t="s">
        <v>64</v>
      </c>
      <c r="C59" s="21">
        <v>150</v>
      </c>
      <c r="D59" s="21">
        <v>3.7</v>
      </c>
      <c r="E59" s="21">
        <v>4.8</v>
      </c>
      <c r="F59" s="21">
        <v>36.5</v>
      </c>
      <c r="G59" s="21">
        <v>203.5</v>
      </c>
      <c r="H59" s="21">
        <v>0.03</v>
      </c>
      <c r="I59" s="21">
        <v>0.03</v>
      </c>
      <c r="J59" s="21">
        <v>0</v>
      </c>
      <c r="K59" s="21">
        <v>18.4</v>
      </c>
      <c r="L59" s="21">
        <v>6.9</v>
      </c>
      <c r="M59" s="21">
        <v>24</v>
      </c>
      <c r="N59" s="21">
        <v>73</v>
      </c>
      <c r="O59" s="21">
        <v>0.49</v>
      </c>
      <c r="P59" s="48">
        <v>10</v>
      </c>
      <c r="Q59" s="54"/>
      <c r="R59" s="54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35"/>
    </row>
    <row r="60" ht="18" spans="1:32">
      <c r="A60" s="38" t="s">
        <v>65</v>
      </c>
      <c r="B60" s="38" t="s">
        <v>66</v>
      </c>
      <c r="C60" s="21">
        <v>20</v>
      </c>
      <c r="D60" s="21">
        <v>0.7</v>
      </c>
      <c r="E60" s="21">
        <v>1.5</v>
      </c>
      <c r="F60" s="21">
        <v>1.9</v>
      </c>
      <c r="G60" s="21">
        <v>23.8</v>
      </c>
      <c r="H60" s="21">
        <v>0.008</v>
      </c>
      <c r="I60" s="21">
        <v>0.026</v>
      </c>
      <c r="J60" s="21">
        <v>0.1</v>
      </c>
      <c r="K60" s="21">
        <v>6.96</v>
      </c>
      <c r="L60" s="21">
        <v>22</v>
      </c>
      <c r="M60" s="21">
        <v>2.6</v>
      </c>
      <c r="N60" s="21">
        <v>17.4</v>
      </c>
      <c r="O60" s="21">
        <v>0.038</v>
      </c>
      <c r="P60" s="48">
        <v>5</v>
      </c>
      <c r="Q60" s="54"/>
      <c r="R60" s="54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35"/>
    </row>
    <row r="61" ht="18" spans="1:32">
      <c r="A61" s="38" t="s">
        <v>67</v>
      </c>
      <c r="B61" s="38" t="s">
        <v>68</v>
      </c>
      <c r="C61" s="21">
        <v>200</v>
      </c>
      <c r="D61" s="21">
        <v>0.6</v>
      </c>
      <c r="E61" s="21">
        <v>0.2</v>
      </c>
      <c r="F61" s="21">
        <v>15.2</v>
      </c>
      <c r="G61" s="21">
        <v>65.3</v>
      </c>
      <c r="H61" s="21">
        <v>0.01</v>
      </c>
      <c r="I61" s="21">
        <v>0.05</v>
      </c>
      <c r="J61" s="21">
        <v>80</v>
      </c>
      <c r="K61" s="21">
        <v>98</v>
      </c>
      <c r="L61" s="21">
        <v>11</v>
      </c>
      <c r="M61" s="21">
        <v>3</v>
      </c>
      <c r="N61" s="21">
        <v>3</v>
      </c>
      <c r="O61" s="21">
        <v>0.54</v>
      </c>
      <c r="P61" s="48">
        <v>5</v>
      </c>
      <c r="Q61" s="54"/>
      <c r="R61" s="54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35"/>
    </row>
    <row r="62" ht="18" spans="1:32">
      <c r="A62" s="38" t="s">
        <v>36</v>
      </c>
      <c r="B62" s="38" t="s">
        <v>37</v>
      </c>
      <c r="C62" s="21">
        <v>60</v>
      </c>
      <c r="D62" s="21">
        <v>4.5</v>
      </c>
      <c r="E62" s="21">
        <v>0.5</v>
      </c>
      <c r="F62" s="21">
        <v>29.5</v>
      </c>
      <c r="G62" s="21">
        <v>140.7</v>
      </c>
      <c r="H62" s="21">
        <v>0.24</v>
      </c>
      <c r="I62" s="21">
        <v>0.02</v>
      </c>
      <c r="J62" s="21">
        <v>0.12</v>
      </c>
      <c r="K62" s="21">
        <v>0</v>
      </c>
      <c r="L62" s="21">
        <v>75</v>
      </c>
      <c r="M62" s="21">
        <v>24.6</v>
      </c>
      <c r="N62" s="21">
        <v>77.4</v>
      </c>
      <c r="O62" s="21">
        <v>2.16</v>
      </c>
      <c r="P62" s="48">
        <v>5.76</v>
      </c>
      <c r="Q62" s="54"/>
      <c r="R62" s="57"/>
      <c r="S62" s="55"/>
      <c r="T62" s="55"/>
      <c r="U62" s="55"/>
      <c r="V62" s="55"/>
      <c r="W62" s="55"/>
      <c r="X62" s="55"/>
      <c r="Y62" s="55"/>
      <c r="Z62" s="55"/>
      <c r="AA62" s="58"/>
      <c r="AB62" s="55"/>
      <c r="AC62" s="55"/>
      <c r="AD62" s="55"/>
      <c r="AE62" s="55"/>
      <c r="AF62" s="35"/>
    </row>
    <row r="63" ht="18" spans="1:32">
      <c r="A63" s="39" t="s">
        <v>46</v>
      </c>
      <c r="B63" s="40"/>
      <c r="C63" s="21"/>
      <c r="D63" s="41">
        <f t="shared" ref="D63:P63" si="4">SUM(D58:D62)</f>
        <v>19.1</v>
      </c>
      <c r="E63" s="41">
        <f t="shared" si="4"/>
        <v>12.2</v>
      </c>
      <c r="F63" s="41">
        <f t="shared" si="4"/>
        <v>87.5</v>
      </c>
      <c r="G63" s="41">
        <f t="shared" si="4"/>
        <v>536.3</v>
      </c>
      <c r="H63" s="41">
        <f t="shared" si="4"/>
        <v>0.348</v>
      </c>
      <c r="I63" s="41">
        <f t="shared" si="4"/>
        <v>0.186</v>
      </c>
      <c r="J63" s="41">
        <f t="shared" si="4"/>
        <v>82.13</v>
      </c>
      <c r="K63" s="41">
        <f t="shared" si="4"/>
        <v>344.36</v>
      </c>
      <c r="L63" s="41">
        <f t="shared" si="4"/>
        <v>145.9</v>
      </c>
      <c r="M63" s="41">
        <f t="shared" si="4"/>
        <v>93.2</v>
      </c>
      <c r="N63" s="41">
        <f t="shared" si="4"/>
        <v>316.8</v>
      </c>
      <c r="O63" s="41">
        <f t="shared" si="4"/>
        <v>3.968</v>
      </c>
      <c r="P63" s="49">
        <f t="shared" si="4"/>
        <v>49.28</v>
      </c>
      <c r="Q63" s="54"/>
      <c r="R63" s="57"/>
      <c r="S63" s="55"/>
      <c r="T63" s="55"/>
      <c r="U63" s="55"/>
      <c r="V63" s="55"/>
      <c r="W63" s="55"/>
      <c r="X63" s="55"/>
      <c r="Y63" s="58"/>
      <c r="Z63" s="58"/>
      <c r="AA63" s="55"/>
      <c r="AB63" s="55"/>
      <c r="AC63" s="55"/>
      <c r="AD63" s="55"/>
      <c r="AE63" s="55"/>
      <c r="AF63" s="35"/>
    </row>
    <row r="64" ht="18" spans="1:32">
      <c r="A64" s="26" t="s">
        <v>47</v>
      </c>
      <c r="B64" s="26"/>
      <c r="C64" s="14"/>
      <c r="D64" s="42">
        <f t="shared" ref="D64:P64" si="5">D63+D56</f>
        <v>32.99</v>
      </c>
      <c r="E64" s="42">
        <f t="shared" si="5"/>
        <v>24.6</v>
      </c>
      <c r="F64" s="42">
        <f t="shared" si="5"/>
        <v>162.82</v>
      </c>
      <c r="G64" s="42">
        <f t="shared" si="5"/>
        <v>996.64</v>
      </c>
      <c r="H64" s="42">
        <f t="shared" si="5"/>
        <v>0.838</v>
      </c>
      <c r="I64" s="42">
        <f t="shared" si="5"/>
        <v>0.486</v>
      </c>
      <c r="J64" s="42">
        <f t="shared" si="5"/>
        <v>82.54</v>
      </c>
      <c r="K64" s="42">
        <f t="shared" si="5"/>
        <v>355.19</v>
      </c>
      <c r="L64" s="42">
        <f t="shared" si="5"/>
        <v>336.76</v>
      </c>
      <c r="M64" s="42">
        <f t="shared" si="5"/>
        <v>259.25</v>
      </c>
      <c r="N64" s="42">
        <f t="shared" si="5"/>
        <v>474</v>
      </c>
      <c r="O64" s="42">
        <f t="shared" si="5"/>
        <v>7.228</v>
      </c>
      <c r="P64" s="42">
        <f t="shared" si="5"/>
        <v>98.56</v>
      </c>
      <c r="Q64" s="4"/>
      <c r="R64" s="4"/>
      <c r="S64" s="3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</row>
    <row r="65" ht="18" spans="1:32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30"/>
      <c r="R65" s="30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16">
      <c r="A66" s="32" t="s">
        <v>48</v>
      </c>
      <c r="B66" s="33"/>
      <c r="C66" s="14"/>
      <c r="D66" s="31"/>
      <c r="E66" s="34" t="s">
        <v>49</v>
      </c>
      <c r="F66" s="35"/>
      <c r="G66" s="35"/>
      <c r="H66" s="35"/>
      <c r="I66" s="35"/>
      <c r="J66" s="51"/>
      <c r="K66" s="51"/>
      <c r="L66" s="51"/>
      <c r="M66" s="51"/>
      <c r="N66" s="51"/>
      <c r="O66" s="51"/>
      <c r="P66" s="51"/>
    </row>
    <row r="67" ht="18" spans="1:16">
      <c r="A67" s="32" t="s">
        <v>50</v>
      </c>
      <c r="B67" s="33"/>
      <c r="C67" s="14"/>
      <c r="D67" s="31"/>
      <c r="E67" s="35"/>
      <c r="F67" s="35"/>
      <c r="G67" s="35"/>
      <c r="H67" s="35"/>
      <c r="I67" s="35"/>
      <c r="J67" s="31"/>
      <c r="K67" s="31"/>
      <c r="L67" s="31"/>
      <c r="M67" s="31"/>
      <c r="N67" s="31"/>
      <c r="O67" s="31"/>
      <c r="P67" s="31"/>
    </row>
    <row r="68" ht="18" spans="1:16">
      <c r="A68" s="32" t="s">
        <v>51</v>
      </c>
      <c r="B68" s="33"/>
      <c r="C68" s="14"/>
      <c r="D68" s="31"/>
      <c r="E68" s="34" t="s">
        <v>52</v>
      </c>
      <c r="F68" s="35"/>
      <c r="G68" s="35"/>
      <c r="H68" s="36"/>
      <c r="I68" s="36"/>
      <c r="J68" s="51"/>
      <c r="K68" s="51"/>
      <c r="L68" s="51"/>
      <c r="M68" s="51"/>
      <c r="N68" s="51"/>
      <c r="O68" s="51"/>
      <c r="P68" s="51"/>
    </row>
    <row r="69" ht="18" spans="1:16">
      <c r="A69" s="32" t="s">
        <v>53</v>
      </c>
      <c r="B69" s="33"/>
      <c r="C69" s="14"/>
      <c r="D69" s="31"/>
      <c r="E69" s="34"/>
      <c r="F69" s="35"/>
      <c r="G69" s="35"/>
      <c r="H69" s="35"/>
      <c r="I69" s="35"/>
      <c r="J69" s="31"/>
      <c r="K69" s="31"/>
      <c r="L69" s="31"/>
      <c r="M69" s="31"/>
      <c r="N69" s="31"/>
      <c r="O69" s="31"/>
      <c r="P69" s="31"/>
    </row>
    <row r="70" ht="18" spans="1:16">
      <c r="A70" s="4"/>
      <c r="B70" s="4"/>
      <c r="C70" s="3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5.5" customHeight="1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3"/>
      <c r="J78" s="43"/>
      <c r="K78" s="43"/>
      <c r="L78" s="43"/>
      <c r="M78" s="43"/>
      <c r="N78" s="43"/>
      <c r="O78" s="43"/>
      <c r="P78" s="43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3</v>
      </c>
      <c r="I79" s="43"/>
      <c r="J79" s="43"/>
      <c r="K79" s="43"/>
      <c r="L79" s="43"/>
      <c r="M79" s="43"/>
      <c r="N79" s="43"/>
      <c r="O79" s="43"/>
      <c r="P79" s="43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69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4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5"/>
    </row>
    <row r="88" ht="18" spans="1:16">
      <c r="A88" s="16" t="s">
        <v>70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71</v>
      </c>
      <c r="B90" s="20" t="s">
        <v>72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6">
        <v>41.4</v>
      </c>
    </row>
    <row r="91" ht="18" spans="1:16">
      <c r="A91" s="20" t="s">
        <v>73</v>
      </c>
      <c r="B91" s="20" t="s">
        <v>74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6">
        <v>5</v>
      </c>
    </row>
    <row r="92" ht="18" spans="1:16">
      <c r="A92" s="20" t="s">
        <v>36</v>
      </c>
      <c r="B92" s="20" t="s">
        <v>37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6">
        <v>2.88</v>
      </c>
    </row>
    <row r="93" ht="18" spans="1:16">
      <c r="A93" s="22" t="s">
        <v>38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7">
        <f t="shared" si="6"/>
        <v>49.28</v>
      </c>
    </row>
    <row r="94" ht="18" spans="1:16">
      <c r="A94" s="25" t="s">
        <v>39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75</v>
      </c>
      <c r="B95" s="38" t="s">
        <v>76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6">
        <v>23.52</v>
      </c>
    </row>
    <row r="96" ht="18" spans="1:16">
      <c r="A96" s="38" t="s">
        <v>77</v>
      </c>
      <c r="B96" s="38" t="s">
        <v>78</v>
      </c>
      <c r="C96" s="21">
        <v>20</v>
      </c>
      <c r="D96" s="21">
        <v>0.3</v>
      </c>
      <c r="E96" s="21">
        <v>1.6</v>
      </c>
      <c r="F96" s="21">
        <v>0.6</v>
      </c>
      <c r="G96" s="21">
        <v>18.6</v>
      </c>
      <c r="H96" s="21">
        <v>0.002</v>
      </c>
      <c r="I96" s="21">
        <v>0.008</v>
      </c>
      <c r="J96" s="21">
        <v>0.02</v>
      </c>
      <c r="K96" s="21">
        <v>7.8</v>
      </c>
      <c r="L96" s="21">
        <v>8</v>
      </c>
      <c r="M96" s="21">
        <v>0.9</v>
      </c>
      <c r="N96" s="21">
        <v>5.8</v>
      </c>
      <c r="O96" s="21">
        <v>0.02</v>
      </c>
      <c r="P96" s="46">
        <v>5</v>
      </c>
    </row>
    <row r="97" ht="18" spans="1:16">
      <c r="A97" s="38" t="s">
        <v>79</v>
      </c>
      <c r="B97" s="38" t="s">
        <v>80</v>
      </c>
      <c r="C97" s="21">
        <v>150</v>
      </c>
      <c r="D97" s="21">
        <v>4.4</v>
      </c>
      <c r="E97" s="21">
        <v>5.3</v>
      </c>
      <c r="F97" s="21">
        <v>30.5</v>
      </c>
      <c r="G97" s="21">
        <v>187.1</v>
      </c>
      <c r="H97" s="21">
        <v>0.05</v>
      </c>
      <c r="I97" s="21">
        <v>0.03</v>
      </c>
      <c r="J97" s="21">
        <v>0</v>
      </c>
      <c r="K97" s="21">
        <v>20.3</v>
      </c>
      <c r="L97" s="21">
        <v>19.5</v>
      </c>
      <c r="M97" s="21">
        <v>17.3</v>
      </c>
      <c r="N97" s="21">
        <v>142.5</v>
      </c>
      <c r="O97" s="21">
        <v>0.8</v>
      </c>
      <c r="P97" s="46">
        <v>10</v>
      </c>
    </row>
    <row r="98" ht="18" spans="1:16">
      <c r="A98" s="38" t="s">
        <v>81</v>
      </c>
      <c r="B98" s="38" t="s">
        <v>82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6">
        <v>5</v>
      </c>
    </row>
    <row r="99" ht="18" spans="1:16">
      <c r="A99" s="20" t="s">
        <v>36</v>
      </c>
      <c r="B99" s="20" t="s">
        <v>37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6">
        <v>5.76</v>
      </c>
    </row>
    <row r="100" ht="18" spans="1:16">
      <c r="A100" s="39" t="s">
        <v>46</v>
      </c>
      <c r="B100" s="40"/>
      <c r="C100" s="21"/>
      <c r="D100" s="49">
        <f t="shared" ref="D100:P100" si="7">SUM(D95:D99)</f>
        <v>17.5</v>
      </c>
      <c r="E100" s="49">
        <f t="shared" si="7"/>
        <v>15.3</v>
      </c>
      <c r="F100" s="49">
        <f t="shared" si="7"/>
        <v>72.26</v>
      </c>
      <c r="G100" s="49">
        <f t="shared" si="7"/>
        <v>496.35</v>
      </c>
      <c r="H100" s="49">
        <f t="shared" si="7"/>
        <v>0.342</v>
      </c>
      <c r="I100" s="49">
        <f t="shared" si="7"/>
        <v>1.008</v>
      </c>
      <c r="J100" s="49">
        <f t="shared" si="7"/>
        <v>6.63</v>
      </c>
      <c r="K100" s="49">
        <f t="shared" si="7"/>
        <v>2461.2</v>
      </c>
      <c r="L100" s="49">
        <f t="shared" si="7"/>
        <v>131.15</v>
      </c>
      <c r="M100" s="49">
        <f t="shared" si="7"/>
        <v>63.45</v>
      </c>
      <c r="N100" s="49">
        <f t="shared" si="7"/>
        <v>369.45</v>
      </c>
      <c r="O100" s="49">
        <f t="shared" si="7"/>
        <v>5.92</v>
      </c>
      <c r="P100" s="49">
        <f t="shared" si="7"/>
        <v>49.28</v>
      </c>
    </row>
    <row r="101" ht="18" spans="1:16">
      <c r="A101" s="26" t="s">
        <v>47</v>
      </c>
      <c r="B101" s="26"/>
      <c r="C101" s="14"/>
      <c r="D101" s="42">
        <f t="shared" ref="D101:P101" si="8">D100+D93</f>
        <v>34.8</v>
      </c>
      <c r="E101" s="42">
        <f t="shared" si="8"/>
        <v>30.5</v>
      </c>
      <c r="F101" s="42">
        <f t="shared" si="8"/>
        <v>136.76</v>
      </c>
      <c r="G101" s="42">
        <f t="shared" si="8"/>
        <v>941.75</v>
      </c>
      <c r="H101" s="42">
        <f t="shared" si="8"/>
        <v>0.532</v>
      </c>
      <c r="I101" s="42">
        <f t="shared" si="8"/>
        <v>1.228</v>
      </c>
      <c r="J101" s="42">
        <f t="shared" si="8"/>
        <v>7.45</v>
      </c>
      <c r="K101" s="42">
        <f t="shared" si="8"/>
        <v>2723.5</v>
      </c>
      <c r="L101" s="42">
        <f t="shared" si="8"/>
        <v>193.15</v>
      </c>
      <c r="M101" s="42">
        <f t="shared" si="8"/>
        <v>123.55</v>
      </c>
      <c r="N101" s="42">
        <f t="shared" si="8"/>
        <v>608.35</v>
      </c>
      <c r="O101" s="42">
        <f t="shared" si="8"/>
        <v>9.93</v>
      </c>
      <c r="P101" s="42">
        <f t="shared" si="8"/>
        <v>98.56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48</v>
      </c>
      <c r="B103" s="33"/>
      <c r="C103" s="14"/>
      <c r="D103" s="31"/>
      <c r="E103" s="34" t="s">
        <v>49</v>
      </c>
      <c r="F103" s="35"/>
      <c r="G103" s="35"/>
      <c r="H103" s="35"/>
      <c r="I103" s="35"/>
      <c r="J103" s="51"/>
      <c r="K103" s="51"/>
      <c r="L103" s="51"/>
      <c r="M103" s="51"/>
      <c r="N103" s="51"/>
      <c r="O103" s="51"/>
      <c r="P103" s="51"/>
    </row>
    <row r="104" ht="18" spans="1:16">
      <c r="A104" s="32" t="s">
        <v>50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51</v>
      </c>
      <c r="B105" s="33"/>
      <c r="C105" s="14"/>
      <c r="D105" s="31"/>
      <c r="E105" s="34" t="s">
        <v>52</v>
      </c>
      <c r="F105" s="35"/>
      <c r="G105" s="35"/>
      <c r="H105" s="36"/>
      <c r="I105" s="36"/>
      <c r="J105" s="51"/>
      <c r="K105" s="51"/>
      <c r="L105" s="51"/>
      <c r="M105" s="51"/>
      <c r="N105" s="51"/>
      <c r="O105" s="51"/>
      <c r="P105" s="51"/>
    </row>
    <row r="106" ht="18" spans="1:16">
      <c r="A106" s="32" t="s">
        <v>53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0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3"/>
      <c r="J115" s="43"/>
      <c r="K115" s="43"/>
      <c r="L115" s="43"/>
      <c r="M115" s="43"/>
      <c r="N115" s="43"/>
      <c r="O115" s="43"/>
      <c r="P115" s="43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3</v>
      </c>
      <c r="I116" s="43"/>
      <c r="J116" s="43"/>
      <c r="K116" s="43"/>
      <c r="L116" s="43"/>
      <c r="M116" s="43"/>
      <c r="N116" s="43"/>
      <c r="O116" s="43"/>
      <c r="P116" s="43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83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4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5"/>
    </row>
    <row r="125" ht="18" spans="1:16">
      <c r="A125" s="16" t="s">
        <v>84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85</v>
      </c>
      <c r="B127" s="20" t="s">
        <v>86</v>
      </c>
      <c r="C127" s="21">
        <v>200</v>
      </c>
      <c r="D127" s="21">
        <v>6.8</v>
      </c>
      <c r="E127" s="21">
        <v>7.6</v>
      </c>
      <c r="F127" s="21">
        <v>24.7</v>
      </c>
      <c r="G127" s="21">
        <v>192.6</v>
      </c>
      <c r="H127" s="21">
        <v>0.14</v>
      </c>
      <c r="I127" s="21">
        <v>0.17</v>
      </c>
      <c r="J127" s="21">
        <v>0.61</v>
      </c>
      <c r="K127" s="21">
        <v>29.1</v>
      </c>
      <c r="L127" s="21">
        <v>146</v>
      </c>
      <c r="M127" s="21">
        <v>46</v>
      </c>
      <c r="N127" s="21">
        <v>188</v>
      </c>
      <c r="O127" s="21">
        <v>1.2</v>
      </c>
      <c r="P127" s="46">
        <v>28.4</v>
      </c>
    </row>
    <row r="128" ht="18" spans="1:16">
      <c r="A128" s="20" t="s">
        <v>87</v>
      </c>
      <c r="B128" s="20" t="s">
        <v>88</v>
      </c>
      <c r="C128" s="21">
        <v>200</v>
      </c>
      <c r="D128" s="21">
        <v>3.8</v>
      </c>
      <c r="E128" s="21">
        <v>2.9</v>
      </c>
      <c r="F128" s="21">
        <v>11.3</v>
      </c>
      <c r="G128" s="21">
        <v>86</v>
      </c>
      <c r="H128" s="21">
        <v>0.03</v>
      </c>
      <c r="I128" s="21">
        <v>0.13</v>
      </c>
      <c r="J128" s="21">
        <v>0.52</v>
      </c>
      <c r="K128" s="21">
        <v>13.3</v>
      </c>
      <c r="L128" s="21">
        <v>111</v>
      </c>
      <c r="M128" s="21">
        <v>31</v>
      </c>
      <c r="N128" s="21">
        <v>107</v>
      </c>
      <c r="O128" s="21">
        <v>1.07</v>
      </c>
      <c r="P128" s="46">
        <v>18</v>
      </c>
    </row>
    <row r="129" ht="18" spans="1:16">
      <c r="A129" s="20" t="s">
        <v>36</v>
      </c>
      <c r="B129" s="20" t="s">
        <v>37</v>
      </c>
      <c r="C129" s="21">
        <v>30</v>
      </c>
      <c r="D129" s="21">
        <v>2.3</v>
      </c>
      <c r="E129" s="21">
        <v>0.2</v>
      </c>
      <c r="F129" s="21">
        <v>15.4</v>
      </c>
      <c r="G129" s="21">
        <v>70.3</v>
      </c>
      <c r="H129" s="21">
        <v>0.12</v>
      </c>
      <c r="I129" s="21">
        <v>0.09</v>
      </c>
      <c r="J129" s="21">
        <v>0.06</v>
      </c>
      <c r="K129" s="21">
        <v>0</v>
      </c>
      <c r="L129" s="21">
        <v>37.5</v>
      </c>
      <c r="M129" s="21">
        <v>12.3</v>
      </c>
      <c r="N129" s="21">
        <v>38.7</v>
      </c>
      <c r="O129" s="21">
        <v>1.08</v>
      </c>
      <c r="P129" s="46">
        <v>2.88</v>
      </c>
    </row>
    <row r="130" ht="18" spans="1:16">
      <c r="A130" s="22" t="s">
        <v>38</v>
      </c>
      <c r="B130" s="22"/>
      <c r="C130" s="23"/>
      <c r="D130" s="24">
        <f t="shared" ref="D130:P130" si="9">SUM(D127:D129)</f>
        <v>12.9</v>
      </c>
      <c r="E130" s="24">
        <f t="shared" si="9"/>
        <v>10.7</v>
      </c>
      <c r="F130" s="24">
        <f t="shared" si="9"/>
        <v>51.4</v>
      </c>
      <c r="G130" s="24">
        <f t="shared" si="9"/>
        <v>348.9</v>
      </c>
      <c r="H130" s="24">
        <f t="shared" si="9"/>
        <v>0.29</v>
      </c>
      <c r="I130" s="24">
        <f t="shared" si="9"/>
        <v>0.39</v>
      </c>
      <c r="J130" s="24">
        <f t="shared" si="9"/>
        <v>1.19</v>
      </c>
      <c r="K130" s="24">
        <f t="shared" si="9"/>
        <v>42.4</v>
      </c>
      <c r="L130" s="24">
        <f t="shared" si="9"/>
        <v>294.5</v>
      </c>
      <c r="M130" s="24">
        <f t="shared" si="9"/>
        <v>89.3</v>
      </c>
      <c r="N130" s="24">
        <f t="shared" si="9"/>
        <v>333.7</v>
      </c>
      <c r="O130" s="24">
        <f t="shared" si="9"/>
        <v>3.35</v>
      </c>
      <c r="P130" s="47">
        <f t="shared" si="9"/>
        <v>49.28</v>
      </c>
    </row>
    <row r="131" ht="18" spans="1:16">
      <c r="A131" s="25" t="s">
        <v>39</v>
      </c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16"/>
    </row>
    <row r="132" ht="18" spans="1:16">
      <c r="A132" s="20" t="s">
        <v>89</v>
      </c>
      <c r="B132" s="38" t="s">
        <v>90</v>
      </c>
      <c r="C132" s="21">
        <v>90</v>
      </c>
      <c r="D132" s="21">
        <v>10</v>
      </c>
      <c r="E132" s="21">
        <v>5.2</v>
      </c>
      <c r="F132" s="21">
        <v>4.3</v>
      </c>
      <c r="G132" s="21">
        <v>113.8</v>
      </c>
      <c r="H132" s="21">
        <v>0.04</v>
      </c>
      <c r="I132" s="21">
        <v>0.05</v>
      </c>
      <c r="J132" s="21">
        <v>0.02</v>
      </c>
      <c r="K132" s="21">
        <v>257.4</v>
      </c>
      <c r="L132" s="21">
        <v>20.7</v>
      </c>
      <c r="M132" s="21">
        <v>49.5</v>
      </c>
      <c r="N132" s="21">
        <v>100.8</v>
      </c>
      <c r="O132" s="21">
        <v>0.9</v>
      </c>
      <c r="P132" s="46">
        <v>28.52</v>
      </c>
    </row>
    <row r="133" ht="18" spans="1:16">
      <c r="A133" s="20" t="s">
        <v>91</v>
      </c>
      <c r="B133" s="38" t="s">
        <v>92</v>
      </c>
      <c r="C133" s="21">
        <v>150</v>
      </c>
      <c r="D133" s="21">
        <v>5.2</v>
      </c>
      <c r="E133" s="21">
        <v>7.3</v>
      </c>
      <c r="F133" s="21">
        <v>36</v>
      </c>
      <c r="G133" s="21">
        <v>233.7</v>
      </c>
      <c r="H133" s="21">
        <v>0.21</v>
      </c>
      <c r="I133" s="21">
        <v>0.12</v>
      </c>
      <c r="J133" s="21">
        <v>0</v>
      </c>
      <c r="K133" s="21">
        <v>19.2</v>
      </c>
      <c r="L133" s="21">
        <v>15</v>
      </c>
      <c r="M133" s="21">
        <v>120</v>
      </c>
      <c r="N133" s="21">
        <v>181</v>
      </c>
      <c r="O133" s="21">
        <v>4.04</v>
      </c>
      <c r="P133" s="46">
        <v>10</v>
      </c>
    </row>
    <row r="134" ht="18" spans="1:16">
      <c r="A134" s="20" t="s">
        <v>44</v>
      </c>
      <c r="B134" s="20" t="s">
        <v>45</v>
      </c>
      <c r="C134" s="21">
        <v>200</v>
      </c>
      <c r="D134" s="21">
        <v>0.5</v>
      </c>
      <c r="E134" s="21">
        <v>0</v>
      </c>
      <c r="F134" s="21">
        <v>19.8</v>
      </c>
      <c r="G134" s="21">
        <v>81</v>
      </c>
      <c r="H134" s="21">
        <v>0</v>
      </c>
      <c r="I134" s="21">
        <v>0</v>
      </c>
      <c r="J134" s="21">
        <v>0.02</v>
      </c>
      <c r="K134" s="21">
        <v>15</v>
      </c>
      <c r="L134" s="21">
        <v>50</v>
      </c>
      <c r="M134" s="21">
        <v>2.1</v>
      </c>
      <c r="N134" s="21">
        <v>4.3</v>
      </c>
      <c r="O134" s="21">
        <v>0.09</v>
      </c>
      <c r="P134" s="48">
        <v>5</v>
      </c>
    </row>
    <row r="135" ht="18" spans="1:16">
      <c r="A135" s="20" t="s">
        <v>36</v>
      </c>
      <c r="B135" s="20" t="s">
        <v>37</v>
      </c>
      <c r="C135" s="21">
        <v>60</v>
      </c>
      <c r="D135" s="21">
        <v>2.3</v>
      </c>
      <c r="E135" s="21">
        <v>0.2</v>
      </c>
      <c r="F135" s="21">
        <v>15.4</v>
      </c>
      <c r="G135" s="21">
        <v>70.3</v>
      </c>
      <c r="H135" s="21">
        <v>0.12</v>
      </c>
      <c r="I135" s="21">
        <v>0.09</v>
      </c>
      <c r="J135" s="21">
        <v>0.06</v>
      </c>
      <c r="K135" s="21">
        <v>0</v>
      </c>
      <c r="L135" s="21">
        <v>37.5</v>
      </c>
      <c r="M135" s="21">
        <v>12.3</v>
      </c>
      <c r="N135" s="21">
        <v>38.7</v>
      </c>
      <c r="O135" s="21">
        <v>1.08</v>
      </c>
      <c r="P135" s="46">
        <v>5.76</v>
      </c>
    </row>
    <row r="136" ht="18" spans="1:16">
      <c r="A136" s="22" t="s">
        <v>46</v>
      </c>
      <c r="B136" s="22"/>
      <c r="C136" s="23"/>
      <c r="D136" s="27">
        <f t="shared" ref="D136:P136" si="10">SUM(D132:D135)</f>
        <v>18</v>
      </c>
      <c r="E136" s="27">
        <f t="shared" si="10"/>
        <v>12.7</v>
      </c>
      <c r="F136" s="27">
        <f t="shared" si="10"/>
        <v>75.5</v>
      </c>
      <c r="G136" s="27">
        <f t="shared" si="10"/>
        <v>498.8</v>
      </c>
      <c r="H136" s="27">
        <f t="shared" si="10"/>
        <v>0.37</v>
      </c>
      <c r="I136" s="27">
        <f t="shared" si="10"/>
        <v>0.26</v>
      </c>
      <c r="J136" s="27">
        <f t="shared" si="10"/>
        <v>0.1</v>
      </c>
      <c r="K136" s="27">
        <f t="shared" si="10"/>
        <v>291.6</v>
      </c>
      <c r="L136" s="27">
        <f t="shared" si="10"/>
        <v>123.2</v>
      </c>
      <c r="M136" s="27">
        <f t="shared" si="10"/>
        <v>183.9</v>
      </c>
      <c r="N136" s="27">
        <f t="shared" si="10"/>
        <v>324.8</v>
      </c>
      <c r="O136" s="27">
        <f t="shared" si="10"/>
        <v>6.11</v>
      </c>
      <c r="P136" s="49">
        <f t="shared" si="10"/>
        <v>49.28</v>
      </c>
    </row>
    <row r="137" ht="18" spans="1:16">
      <c r="A137" s="26" t="s">
        <v>47</v>
      </c>
      <c r="B137" s="26"/>
      <c r="C137" s="14"/>
      <c r="D137" s="42">
        <f t="shared" ref="D137:P137" si="11">D136+D130</f>
        <v>30.9</v>
      </c>
      <c r="E137" s="42">
        <f t="shared" si="11"/>
        <v>23.4</v>
      </c>
      <c r="F137" s="42">
        <f t="shared" si="11"/>
        <v>126.9</v>
      </c>
      <c r="G137" s="42">
        <f t="shared" si="11"/>
        <v>847.7</v>
      </c>
      <c r="H137" s="42">
        <f t="shared" si="11"/>
        <v>0.66</v>
      </c>
      <c r="I137" s="42">
        <f t="shared" si="11"/>
        <v>0.65</v>
      </c>
      <c r="J137" s="42">
        <f t="shared" si="11"/>
        <v>1.29</v>
      </c>
      <c r="K137" s="42">
        <f t="shared" si="11"/>
        <v>334</v>
      </c>
      <c r="L137" s="42">
        <f t="shared" si="11"/>
        <v>417.7</v>
      </c>
      <c r="M137" s="42">
        <f t="shared" si="11"/>
        <v>273.2</v>
      </c>
      <c r="N137" s="42">
        <f t="shared" si="11"/>
        <v>658.5</v>
      </c>
      <c r="O137" s="42">
        <f t="shared" si="11"/>
        <v>9.46</v>
      </c>
      <c r="P137" s="63">
        <f t="shared" si="11"/>
        <v>98.56</v>
      </c>
    </row>
    <row r="138" ht="18" spans="1:16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ht="18" spans="1:16">
      <c r="A139" s="32" t="s">
        <v>48</v>
      </c>
      <c r="B139" s="33"/>
      <c r="C139" s="14"/>
      <c r="D139" s="31"/>
      <c r="E139" s="34" t="s">
        <v>49</v>
      </c>
      <c r="F139" s="35"/>
      <c r="G139" s="35"/>
      <c r="H139" s="35"/>
      <c r="I139" s="35"/>
      <c r="J139" s="51"/>
      <c r="K139" s="51"/>
      <c r="L139" s="51"/>
      <c r="M139" s="51"/>
      <c r="N139" s="51"/>
      <c r="O139" s="51"/>
      <c r="P139" s="51"/>
    </row>
    <row r="140" ht="18" spans="1:16">
      <c r="A140" s="32" t="s">
        <v>50</v>
      </c>
      <c r="B140" s="33"/>
      <c r="C140" s="14"/>
      <c r="D140" s="31"/>
      <c r="E140" s="35"/>
      <c r="F140" s="35"/>
      <c r="G140" s="35"/>
      <c r="H140" s="35"/>
      <c r="I140" s="35"/>
      <c r="J140" s="31"/>
      <c r="K140" s="31"/>
      <c r="L140" s="31"/>
      <c r="M140" s="31"/>
      <c r="N140" s="31"/>
      <c r="O140" s="31"/>
      <c r="P140" s="31"/>
    </row>
    <row r="141" ht="18" spans="1:16">
      <c r="A141" s="32" t="s">
        <v>51</v>
      </c>
      <c r="B141" s="33"/>
      <c r="C141" s="14"/>
      <c r="D141" s="31"/>
      <c r="E141" s="34" t="s">
        <v>52</v>
      </c>
      <c r="F141" s="35"/>
      <c r="G141" s="35"/>
      <c r="H141" s="36"/>
      <c r="I141" s="36"/>
      <c r="J141" s="51"/>
      <c r="K141" s="51"/>
      <c r="L141" s="51"/>
      <c r="M141" s="51"/>
      <c r="N141" s="51"/>
      <c r="O141" s="51"/>
      <c r="P141" s="51"/>
    </row>
    <row r="142" ht="18" spans="1:16">
      <c r="A142" s="4"/>
      <c r="B142" s="4"/>
      <c r="C142" s="3"/>
      <c r="D142" s="31"/>
      <c r="E142" s="34"/>
      <c r="F142" s="35"/>
      <c r="G142" s="35"/>
      <c r="H142" s="35"/>
      <c r="I142" s="35"/>
      <c r="J142" s="31"/>
      <c r="K142" s="31"/>
      <c r="L142" s="31"/>
      <c r="M142" s="31"/>
      <c r="N142" s="31"/>
      <c r="O142" s="31"/>
      <c r="P142" s="31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0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3"/>
      <c r="J153" s="43"/>
      <c r="K153" s="43"/>
      <c r="L153" s="43"/>
      <c r="M153" s="43"/>
      <c r="N153" s="43"/>
      <c r="O153" s="43"/>
      <c r="P153" s="43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3</v>
      </c>
      <c r="I154" s="43"/>
      <c r="J154" s="43"/>
      <c r="K154" s="43"/>
      <c r="L154" s="43"/>
      <c r="M154" s="43"/>
      <c r="N154" s="43"/>
      <c r="O154" s="43"/>
      <c r="P154" s="43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5</v>
      </c>
      <c r="I155"/>
      <c r="J155"/>
      <c r="K155"/>
      <c r="L155"/>
      <c r="M155"/>
      <c r="N155"/>
      <c r="O155"/>
      <c r="P15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93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4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5"/>
    </row>
    <row r="163" ht="18" spans="1:16">
      <c r="A163" s="16" t="s">
        <v>94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95</v>
      </c>
      <c r="B165" s="20" t="s">
        <v>96</v>
      </c>
      <c r="C165" s="21">
        <v>250</v>
      </c>
      <c r="D165" s="21">
        <v>8.3</v>
      </c>
      <c r="E165" s="21">
        <v>10.1</v>
      </c>
      <c r="F165" s="21">
        <v>37.6</v>
      </c>
      <c r="G165" s="21">
        <v>274.9</v>
      </c>
      <c r="H165" s="21">
        <v>0.18</v>
      </c>
      <c r="I165" s="21">
        <v>0.15</v>
      </c>
      <c r="J165" s="21">
        <v>0.54</v>
      </c>
      <c r="K165" s="21">
        <v>41.6</v>
      </c>
      <c r="L165" s="21">
        <v>143</v>
      </c>
      <c r="M165" s="21">
        <v>49</v>
      </c>
      <c r="N165" s="21">
        <v>186</v>
      </c>
      <c r="O165" s="21">
        <v>1.32</v>
      </c>
      <c r="P165" s="46">
        <v>31.4</v>
      </c>
    </row>
    <row r="166" ht="18" spans="1:16">
      <c r="A166" s="20" t="s">
        <v>59</v>
      </c>
      <c r="B166" s="20" t="s">
        <v>60</v>
      </c>
      <c r="C166" s="21">
        <v>200</v>
      </c>
      <c r="D166" s="21">
        <v>1.6</v>
      </c>
      <c r="E166" s="21">
        <v>1.1</v>
      </c>
      <c r="F166" s="21">
        <v>8.7</v>
      </c>
      <c r="G166" s="21">
        <v>50.9</v>
      </c>
      <c r="H166" s="21">
        <v>0.01</v>
      </c>
      <c r="I166" s="21">
        <v>0.07</v>
      </c>
      <c r="J166" s="21">
        <v>0.3</v>
      </c>
      <c r="K166" s="21">
        <v>6.9</v>
      </c>
      <c r="L166" s="21">
        <v>57</v>
      </c>
      <c r="M166" s="21">
        <v>9.9</v>
      </c>
      <c r="N166" s="21">
        <v>46</v>
      </c>
      <c r="O166" s="21">
        <v>0.77</v>
      </c>
      <c r="P166" s="46">
        <v>15</v>
      </c>
    </row>
    <row r="167" ht="18" spans="1:16">
      <c r="A167" s="20" t="s">
        <v>36</v>
      </c>
      <c r="B167" s="20" t="s">
        <v>37</v>
      </c>
      <c r="C167" s="21">
        <v>30</v>
      </c>
      <c r="D167" s="21">
        <v>2.3</v>
      </c>
      <c r="E167" s="21">
        <v>0.2</v>
      </c>
      <c r="F167" s="21">
        <v>15.4</v>
      </c>
      <c r="G167" s="21">
        <v>70.3</v>
      </c>
      <c r="H167" s="21">
        <v>0.12</v>
      </c>
      <c r="I167" s="21">
        <v>0.09</v>
      </c>
      <c r="J167" s="21">
        <v>0.06</v>
      </c>
      <c r="K167" s="21">
        <v>0</v>
      </c>
      <c r="L167" s="21">
        <v>37.5</v>
      </c>
      <c r="M167" s="21">
        <v>12.3</v>
      </c>
      <c r="N167" s="21">
        <v>38.7</v>
      </c>
      <c r="O167" s="21">
        <v>1.08</v>
      </c>
      <c r="P167" s="46">
        <v>2.88</v>
      </c>
    </row>
    <row r="168" ht="18" spans="1:16">
      <c r="A168" s="22" t="s">
        <v>38</v>
      </c>
      <c r="B168" s="22"/>
      <c r="C168" s="23"/>
      <c r="D168" s="24">
        <f t="shared" ref="D168:P168" si="12">SUM(D165:D167)</f>
        <v>12.2</v>
      </c>
      <c r="E168" s="24">
        <f t="shared" si="12"/>
        <v>11.4</v>
      </c>
      <c r="F168" s="24">
        <f t="shared" si="12"/>
        <v>61.7</v>
      </c>
      <c r="G168" s="24">
        <f t="shared" si="12"/>
        <v>396.1</v>
      </c>
      <c r="H168" s="24">
        <f t="shared" si="12"/>
        <v>0.31</v>
      </c>
      <c r="I168" s="24">
        <f t="shared" si="12"/>
        <v>0.31</v>
      </c>
      <c r="J168" s="24">
        <f t="shared" si="12"/>
        <v>0.9</v>
      </c>
      <c r="K168" s="24">
        <f t="shared" si="12"/>
        <v>48.5</v>
      </c>
      <c r="L168" s="24">
        <f t="shared" si="12"/>
        <v>237.5</v>
      </c>
      <c r="M168" s="24">
        <f t="shared" si="12"/>
        <v>71.2</v>
      </c>
      <c r="N168" s="24">
        <f t="shared" si="12"/>
        <v>270.7</v>
      </c>
      <c r="O168" s="24">
        <f t="shared" si="12"/>
        <v>3.17</v>
      </c>
      <c r="P168" s="24">
        <f t="shared" si="12"/>
        <v>49.28</v>
      </c>
    </row>
    <row r="169" ht="18" spans="1:16">
      <c r="A169" s="25" t="s">
        <v>39</v>
      </c>
      <c r="B169" s="25"/>
      <c r="C169" s="2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16"/>
    </row>
    <row r="170" ht="18" spans="1:16">
      <c r="A170" s="20" t="s">
        <v>40</v>
      </c>
      <c r="B170" s="20" t="s">
        <v>41</v>
      </c>
      <c r="C170" s="21">
        <v>60</v>
      </c>
      <c r="D170" s="21">
        <v>10.5</v>
      </c>
      <c r="E170" s="21">
        <v>3.1</v>
      </c>
      <c r="F170" s="21">
        <v>8.1</v>
      </c>
      <c r="G170" s="21">
        <v>101.1</v>
      </c>
      <c r="H170" s="21">
        <v>0.04</v>
      </c>
      <c r="I170" s="21">
        <v>0.05</v>
      </c>
      <c r="J170" s="21">
        <v>0.4</v>
      </c>
      <c r="K170" s="21">
        <v>3.8</v>
      </c>
      <c r="L170" s="21">
        <v>17.6</v>
      </c>
      <c r="M170" s="21">
        <v>38.4</v>
      </c>
      <c r="N170" s="21">
        <v>86.4</v>
      </c>
      <c r="O170" s="21">
        <v>0.8</v>
      </c>
      <c r="P170" s="46">
        <v>23.52</v>
      </c>
    </row>
    <row r="171" ht="18" spans="1:16">
      <c r="A171" s="20" t="s">
        <v>97</v>
      </c>
      <c r="B171" s="20" t="s">
        <v>98</v>
      </c>
      <c r="C171" s="21">
        <v>150</v>
      </c>
      <c r="D171" s="21">
        <v>3.2</v>
      </c>
      <c r="E171" s="21">
        <v>5.3</v>
      </c>
      <c r="F171" s="21">
        <v>19.8</v>
      </c>
      <c r="G171" s="21">
        <v>139.4</v>
      </c>
      <c r="H171" s="21">
        <v>0.12</v>
      </c>
      <c r="I171" s="21">
        <v>0.11</v>
      </c>
      <c r="J171" s="21">
        <v>10.2</v>
      </c>
      <c r="K171" s="21">
        <v>23.8</v>
      </c>
      <c r="L171" s="21">
        <v>39</v>
      </c>
      <c r="M171" s="21">
        <v>28</v>
      </c>
      <c r="N171" s="21">
        <v>84</v>
      </c>
      <c r="O171" s="21">
        <v>1.03</v>
      </c>
      <c r="P171" s="46">
        <v>10</v>
      </c>
    </row>
    <row r="172" ht="18" spans="1:16">
      <c r="A172" s="20" t="s">
        <v>65</v>
      </c>
      <c r="B172" s="20" t="s">
        <v>66</v>
      </c>
      <c r="C172" s="21">
        <v>20</v>
      </c>
      <c r="D172" s="21">
        <v>0.7</v>
      </c>
      <c r="E172" s="21">
        <v>1.5</v>
      </c>
      <c r="F172" s="21">
        <v>1.9</v>
      </c>
      <c r="G172" s="21">
        <v>23.8</v>
      </c>
      <c r="H172" s="21">
        <v>0.008</v>
      </c>
      <c r="I172" s="21">
        <v>0.026</v>
      </c>
      <c r="J172" s="21">
        <v>0.1</v>
      </c>
      <c r="K172" s="21">
        <v>6.96</v>
      </c>
      <c r="L172" s="21">
        <v>22</v>
      </c>
      <c r="M172" s="21">
        <v>2.6</v>
      </c>
      <c r="N172" s="21">
        <v>17.4</v>
      </c>
      <c r="O172" s="21">
        <v>0.038</v>
      </c>
      <c r="P172" s="46">
        <v>5</v>
      </c>
    </row>
    <row r="173" ht="18" spans="1:16">
      <c r="A173" s="60" t="s">
        <v>44</v>
      </c>
      <c r="B173" s="60" t="s">
        <v>45</v>
      </c>
      <c r="C173" s="61">
        <v>200</v>
      </c>
      <c r="D173" s="61">
        <v>0.5</v>
      </c>
      <c r="E173" s="61">
        <v>0</v>
      </c>
      <c r="F173" s="61">
        <v>19.8</v>
      </c>
      <c r="G173" s="61">
        <v>81</v>
      </c>
      <c r="H173" s="61">
        <v>0</v>
      </c>
      <c r="I173" s="61">
        <v>0</v>
      </c>
      <c r="J173" s="61">
        <v>0.02</v>
      </c>
      <c r="K173" s="61">
        <v>15</v>
      </c>
      <c r="L173" s="61">
        <v>50</v>
      </c>
      <c r="M173" s="61">
        <v>2.1</v>
      </c>
      <c r="N173" s="61">
        <v>4.3</v>
      </c>
      <c r="O173" s="61">
        <v>0.09</v>
      </c>
      <c r="P173" s="46">
        <v>5</v>
      </c>
    </row>
    <row r="174" ht="18" spans="1:16">
      <c r="A174" s="20" t="s">
        <v>36</v>
      </c>
      <c r="B174" s="20" t="s">
        <v>37</v>
      </c>
      <c r="C174" s="21">
        <v>60</v>
      </c>
      <c r="D174" s="21">
        <v>3.4</v>
      </c>
      <c r="E174" s="21">
        <v>0.4</v>
      </c>
      <c r="F174" s="21">
        <v>25.7</v>
      </c>
      <c r="G174" s="21">
        <v>127.3</v>
      </c>
      <c r="H174" s="21">
        <v>0.2</v>
      </c>
      <c r="I174" s="21">
        <v>0.02</v>
      </c>
      <c r="J174" s="21">
        <v>0.1</v>
      </c>
      <c r="K174" s="21">
        <v>0</v>
      </c>
      <c r="L174" s="21">
        <v>62.5</v>
      </c>
      <c r="M174" s="21">
        <v>20.5</v>
      </c>
      <c r="N174" s="21">
        <v>64.5</v>
      </c>
      <c r="O174" s="21">
        <v>1.8</v>
      </c>
      <c r="P174" s="46">
        <v>5.76</v>
      </c>
    </row>
    <row r="175" ht="18" spans="1:16">
      <c r="A175" s="22" t="s">
        <v>46</v>
      </c>
      <c r="B175" s="22"/>
      <c r="C175" s="23"/>
      <c r="D175" s="27">
        <f t="shared" ref="D175:P175" si="13">SUM(D170:D174)</f>
        <v>18.3</v>
      </c>
      <c r="E175" s="27">
        <f t="shared" si="13"/>
        <v>10.3</v>
      </c>
      <c r="F175" s="27">
        <f t="shared" si="13"/>
        <v>75.3</v>
      </c>
      <c r="G175" s="27">
        <f t="shared" si="13"/>
        <v>472.6</v>
      </c>
      <c r="H175" s="27">
        <f t="shared" si="13"/>
        <v>0.368</v>
      </c>
      <c r="I175" s="27">
        <f t="shared" si="13"/>
        <v>0.206</v>
      </c>
      <c r="J175" s="27">
        <f t="shared" si="13"/>
        <v>10.82</v>
      </c>
      <c r="K175" s="27">
        <f t="shared" si="13"/>
        <v>49.56</v>
      </c>
      <c r="L175" s="27">
        <f t="shared" si="13"/>
        <v>191.1</v>
      </c>
      <c r="M175" s="27">
        <f t="shared" si="13"/>
        <v>91.6</v>
      </c>
      <c r="N175" s="27">
        <f t="shared" si="13"/>
        <v>256.6</v>
      </c>
      <c r="O175" s="27">
        <f t="shared" si="13"/>
        <v>3.758</v>
      </c>
      <c r="P175" s="49">
        <f t="shared" si="13"/>
        <v>49.28</v>
      </c>
    </row>
    <row r="176" ht="18" spans="1:16">
      <c r="A176" s="26" t="s">
        <v>47</v>
      </c>
      <c r="B176" s="26"/>
      <c r="C176" s="14"/>
      <c r="D176" s="42">
        <f t="shared" ref="D176:P176" si="14">D175+D168</f>
        <v>30.5</v>
      </c>
      <c r="E176" s="42">
        <f t="shared" si="14"/>
        <v>21.7</v>
      </c>
      <c r="F176" s="42">
        <f t="shared" si="14"/>
        <v>137</v>
      </c>
      <c r="G176" s="42">
        <f t="shared" si="14"/>
        <v>868.7</v>
      </c>
      <c r="H176" s="42">
        <f t="shared" si="14"/>
        <v>0.678</v>
      </c>
      <c r="I176" s="42">
        <f t="shared" si="14"/>
        <v>0.516</v>
      </c>
      <c r="J176" s="42">
        <f t="shared" si="14"/>
        <v>11.72</v>
      </c>
      <c r="K176" s="42">
        <f t="shared" si="14"/>
        <v>98.06</v>
      </c>
      <c r="L176" s="42">
        <f t="shared" si="14"/>
        <v>428.6</v>
      </c>
      <c r="M176" s="42">
        <f t="shared" si="14"/>
        <v>162.8</v>
      </c>
      <c r="N176" s="42">
        <f t="shared" si="14"/>
        <v>527.3</v>
      </c>
      <c r="O176" s="42">
        <f t="shared" si="14"/>
        <v>6.928</v>
      </c>
      <c r="P176" s="63">
        <f t="shared" si="14"/>
        <v>98.56</v>
      </c>
    </row>
    <row r="177" ht="18" spans="1:16">
      <c r="A177" s="16"/>
      <c r="B177" s="62"/>
      <c r="C177" s="14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</row>
    <row r="178" ht="18" spans="1:16">
      <c r="A178" s="32" t="s">
        <v>48</v>
      </c>
      <c r="B178" s="33"/>
      <c r="C178" s="14"/>
      <c r="D178" s="31"/>
      <c r="E178" s="34" t="s">
        <v>49</v>
      </c>
      <c r="F178" s="35"/>
      <c r="G178" s="35"/>
      <c r="H178" s="35"/>
      <c r="I178" s="35"/>
      <c r="J178" s="51"/>
      <c r="K178" s="51"/>
      <c r="L178" s="51"/>
      <c r="M178" s="51"/>
      <c r="N178" s="51"/>
      <c r="O178" s="51"/>
      <c r="P178" s="51"/>
    </row>
    <row r="179" ht="18" spans="1:16">
      <c r="A179" s="32" t="s">
        <v>50</v>
      </c>
      <c r="B179" s="33"/>
      <c r="C179" s="14"/>
      <c r="D179" s="31"/>
      <c r="E179" s="35"/>
      <c r="F179" s="35"/>
      <c r="G179" s="35"/>
      <c r="H179" s="35"/>
      <c r="I179" s="35"/>
      <c r="J179" s="31"/>
      <c r="K179" s="31"/>
      <c r="L179" s="31"/>
      <c r="M179" s="31"/>
      <c r="N179" s="31"/>
      <c r="O179" s="31"/>
      <c r="P179" s="31"/>
    </row>
    <row r="180" ht="19.5" customHeight="1" spans="1:16">
      <c r="A180" s="32" t="s">
        <v>51</v>
      </c>
      <c r="B180" s="33"/>
      <c r="C180" s="14"/>
      <c r="D180" s="31"/>
      <c r="E180" s="34" t="s">
        <v>52</v>
      </c>
      <c r="F180" s="35"/>
      <c r="G180" s="35"/>
      <c r="H180" s="36"/>
      <c r="I180" s="36"/>
      <c r="J180" s="51"/>
      <c r="K180" s="51"/>
      <c r="L180" s="51"/>
      <c r="M180" s="51"/>
      <c r="N180" s="51"/>
      <c r="O180" s="51"/>
      <c r="P180" s="51"/>
    </row>
    <row r="181" ht="23.5" customHeight="1" spans="1:16">
      <c r="A181" s="32" t="s">
        <v>53</v>
      </c>
      <c r="B181" s="33"/>
      <c r="C181" s="14"/>
      <c r="D181" s="31"/>
      <c r="E181" s="34"/>
      <c r="F181" s="35"/>
      <c r="G181" s="35"/>
      <c r="H181" s="35"/>
      <c r="I181" s="35"/>
      <c r="J181" s="31"/>
      <c r="K181" s="31"/>
      <c r="L181" s="31"/>
      <c r="M181" s="31"/>
      <c r="N181" s="31"/>
      <c r="O181" s="31"/>
      <c r="P181" s="31"/>
    </row>
    <row r="182" ht="23.5" customHeight="1" spans="1:16">
      <c r="A182" s="4"/>
      <c r="B182" s="4"/>
      <c r="C182" s="3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23.5" customHeight="1" spans="1:16">
      <c r="A186" s="4"/>
      <c r="B186" s="4"/>
      <c r="C186" s="3"/>
      <c r="D186" s="31"/>
      <c r="E186" s="34"/>
      <c r="F186" s="35"/>
      <c r="G186" s="35"/>
      <c r="H186" s="35"/>
      <c r="I186" s="35"/>
      <c r="J186" s="31"/>
      <c r="K186" s="31"/>
      <c r="L186" s="31"/>
      <c r="M186" s="31"/>
      <c r="N186" s="31"/>
      <c r="O186" s="31"/>
      <c r="P186" s="31"/>
    </row>
    <row r="187" ht="19.5" customHeight="1" spans="1:16">
      <c r="A187" s="3" t="s">
        <v>0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26" customHeight="1" spans="1:1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ht="22" customHeight="1" spans="1:16">
      <c r="A189" s="4" t="s">
        <v>1</v>
      </c>
      <c r="B189" s="4"/>
      <c r="C189" s="3"/>
      <c r="D189" s="3"/>
      <c r="E189" s="3"/>
      <c r="F189" s="3"/>
      <c r="G189" s="3"/>
      <c r="H189" s="4" t="s">
        <v>1</v>
      </c>
      <c r="I189" s="43"/>
      <c r="J189" s="43"/>
      <c r="K189" s="43"/>
      <c r="L189" s="43"/>
      <c r="M189" s="43"/>
      <c r="N189" s="43"/>
      <c r="O189" s="43"/>
      <c r="P189" s="43"/>
    </row>
    <row r="190" ht="21" customHeight="1" spans="1:16">
      <c r="A190" s="4" t="s">
        <v>2</v>
      </c>
      <c r="B190" s="4"/>
      <c r="C190" s="3"/>
      <c r="D190" s="3"/>
      <c r="E190" s="3"/>
      <c r="F190" s="3"/>
      <c r="G190" s="3"/>
      <c r="H190" s="4" t="s">
        <v>3</v>
      </c>
      <c r="I190" s="43"/>
      <c r="J190" s="43"/>
      <c r="K190" s="43"/>
      <c r="L190" s="43"/>
      <c r="M190" s="43"/>
      <c r="N190" s="43"/>
      <c r="O190" s="43"/>
      <c r="P190" s="43"/>
    </row>
    <row r="191" ht="26" customHeight="1" spans="1:16">
      <c r="A191" s="5" t="s">
        <v>4</v>
      </c>
      <c r="B191" s="5"/>
      <c r="C191" s="6"/>
      <c r="D191" s="5"/>
      <c r="E191" s="5"/>
      <c r="F191" s="5"/>
      <c r="G191" s="5"/>
      <c r="H191" s="5" t="s">
        <v>5</v>
      </c>
      <c r="I191"/>
      <c r="J191"/>
      <c r="K191"/>
      <c r="L191"/>
      <c r="M191"/>
      <c r="N191"/>
      <c r="O191"/>
      <c r="P191"/>
    </row>
    <row r="192" ht="26" customHeight="1" spans="1:16">
      <c r="A192" s="5" t="s">
        <v>6</v>
      </c>
      <c r="B192" s="5"/>
      <c r="C192" s="6"/>
      <c r="D192" s="5"/>
      <c r="E192" s="5"/>
      <c r="F192" s="5"/>
      <c r="G192" s="5"/>
      <c r="H192" s="5" t="s">
        <v>6</v>
      </c>
      <c r="I192"/>
      <c r="J192"/>
      <c r="K192" s="5"/>
      <c r="L192" s="5"/>
      <c r="M192" s="5"/>
      <c r="N192" s="5"/>
      <c r="O192" s="5"/>
      <c r="P192" s="5"/>
    </row>
    <row r="193" ht="26" customHeight="1" spans="1:16">
      <c r="A193" s="7" t="s">
        <v>7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ht="24" customHeight="1" spans="1:16">
      <c r="A194" s="8" t="s">
        <v>8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ht="26" customHeight="1" spans="1:16">
      <c r="A195" s="8"/>
      <c r="B195" s="8"/>
      <c r="C195" s="8"/>
      <c r="D195" s="8"/>
      <c r="E195" s="8"/>
      <c r="F195" s="8" t="s">
        <v>9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ht="18" spans="1:1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ht="18" spans="1:16">
      <c r="A197" s="9" t="s">
        <v>99</v>
      </c>
      <c r="B197" s="10" t="s">
        <v>11</v>
      </c>
      <c r="C197" s="10" t="s">
        <v>12</v>
      </c>
      <c r="D197" s="11" t="s">
        <v>13</v>
      </c>
      <c r="E197" s="12"/>
      <c r="F197" s="13"/>
      <c r="G197" s="10" t="s">
        <v>14</v>
      </c>
      <c r="H197" s="11" t="s">
        <v>15</v>
      </c>
      <c r="I197" s="12"/>
      <c r="J197" s="12"/>
      <c r="K197" s="12"/>
      <c r="L197" s="11" t="s">
        <v>16</v>
      </c>
      <c r="M197" s="12"/>
      <c r="N197" s="12"/>
      <c r="O197" s="13"/>
      <c r="P197" s="44" t="s">
        <v>17</v>
      </c>
    </row>
    <row r="198" ht="18" spans="1:16">
      <c r="A198" s="14" t="s">
        <v>18</v>
      </c>
      <c r="B198" s="15"/>
      <c r="C198" s="15"/>
      <c r="D198" s="14" t="s">
        <v>19</v>
      </c>
      <c r="E198" s="14" t="s">
        <v>20</v>
      </c>
      <c r="F198" s="14" t="s">
        <v>21</v>
      </c>
      <c r="G198" s="15"/>
      <c r="H198" s="14" t="s">
        <v>22</v>
      </c>
      <c r="I198" s="14" t="s">
        <v>23</v>
      </c>
      <c r="J198" s="14" t="s">
        <v>24</v>
      </c>
      <c r="K198" s="14" t="s">
        <v>25</v>
      </c>
      <c r="L198" s="14" t="s">
        <v>26</v>
      </c>
      <c r="M198" s="14" t="s">
        <v>27</v>
      </c>
      <c r="N198" s="14" t="s">
        <v>28</v>
      </c>
      <c r="O198" s="14" t="s">
        <v>29</v>
      </c>
      <c r="P198" s="45"/>
    </row>
    <row r="199" ht="18" spans="1:16">
      <c r="A199" s="16" t="s">
        <v>100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ht="18" spans="1:16">
      <c r="A200" s="18" t="s">
        <v>31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ht="15.5" customHeight="1" spans="1:16">
      <c r="A201" s="20" t="s">
        <v>101</v>
      </c>
      <c r="B201" s="20" t="s">
        <v>102</v>
      </c>
      <c r="C201" s="21">
        <v>200</v>
      </c>
      <c r="D201" s="21">
        <v>3.5</v>
      </c>
      <c r="E201" s="21">
        <v>4.7</v>
      </c>
      <c r="F201" s="21">
        <v>18</v>
      </c>
      <c r="G201" s="21">
        <v>147.1</v>
      </c>
      <c r="H201" s="21">
        <v>0.06</v>
      </c>
      <c r="I201" s="21">
        <v>0.8</v>
      </c>
      <c r="J201" s="21">
        <v>0.28</v>
      </c>
      <c r="K201" s="21">
        <v>20.7</v>
      </c>
      <c r="L201" s="21">
        <v>78.5</v>
      </c>
      <c r="M201" s="21">
        <v>16.5</v>
      </c>
      <c r="N201" s="21">
        <v>111</v>
      </c>
      <c r="O201" s="21">
        <v>0.43</v>
      </c>
      <c r="P201" s="46">
        <v>30</v>
      </c>
    </row>
    <row r="202" ht="15.5" customHeight="1" spans="1:16">
      <c r="A202" s="20" t="s">
        <v>87</v>
      </c>
      <c r="B202" s="20" t="s">
        <v>88</v>
      </c>
      <c r="C202" s="21">
        <v>200</v>
      </c>
      <c r="D202" s="21">
        <v>3.7</v>
      </c>
      <c r="E202" s="21">
        <v>2.9</v>
      </c>
      <c r="F202" s="21">
        <v>11.3</v>
      </c>
      <c r="G202" s="21">
        <v>86</v>
      </c>
      <c r="H202" s="21">
        <v>0.03</v>
      </c>
      <c r="I202" s="21">
        <v>0.13</v>
      </c>
      <c r="J202" s="21">
        <v>0.52</v>
      </c>
      <c r="K202" s="21">
        <v>13.3</v>
      </c>
      <c r="L202" s="21">
        <v>111</v>
      </c>
      <c r="M202" s="21">
        <v>31</v>
      </c>
      <c r="N202" s="21">
        <v>107</v>
      </c>
      <c r="O202" s="21">
        <v>1.07</v>
      </c>
      <c r="P202" s="46">
        <v>16.4</v>
      </c>
    </row>
    <row r="203" ht="18" spans="1:16">
      <c r="A203" s="20" t="s">
        <v>36</v>
      </c>
      <c r="B203" s="20" t="s">
        <v>37</v>
      </c>
      <c r="C203" s="21">
        <v>30</v>
      </c>
      <c r="D203" s="21">
        <v>2.3</v>
      </c>
      <c r="E203" s="21">
        <v>0.2</v>
      </c>
      <c r="F203" s="21">
        <v>15.4</v>
      </c>
      <c r="G203" s="21">
        <v>70.3</v>
      </c>
      <c r="H203" s="21">
        <v>0.12</v>
      </c>
      <c r="I203" s="21">
        <v>0.09</v>
      </c>
      <c r="J203" s="21">
        <v>0.06</v>
      </c>
      <c r="K203" s="21">
        <v>0</v>
      </c>
      <c r="L203" s="21">
        <v>37.5</v>
      </c>
      <c r="M203" s="21">
        <v>12.3</v>
      </c>
      <c r="N203" s="21">
        <v>38.7</v>
      </c>
      <c r="O203" s="21">
        <v>1.08</v>
      </c>
      <c r="P203" s="46">
        <v>2.88</v>
      </c>
    </row>
    <row r="204" ht="18" spans="1:16">
      <c r="A204" s="20"/>
      <c r="B204" s="20" t="s">
        <v>38</v>
      </c>
      <c r="C204" s="21"/>
      <c r="D204" s="64">
        <f t="shared" ref="D204:P204" si="15">SUM(D201:D203)</f>
        <v>9.5</v>
      </c>
      <c r="E204" s="64">
        <f t="shared" si="15"/>
        <v>7.8</v>
      </c>
      <c r="F204" s="64">
        <f t="shared" si="15"/>
        <v>44.7</v>
      </c>
      <c r="G204" s="64">
        <f t="shared" si="15"/>
        <v>303.4</v>
      </c>
      <c r="H204" s="64">
        <f t="shared" si="15"/>
        <v>0.21</v>
      </c>
      <c r="I204" s="64">
        <f t="shared" si="15"/>
        <v>1.02</v>
      </c>
      <c r="J204" s="64">
        <f t="shared" si="15"/>
        <v>0.86</v>
      </c>
      <c r="K204" s="64">
        <f t="shared" si="15"/>
        <v>34</v>
      </c>
      <c r="L204" s="64">
        <f t="shared" si="15"/>
        <v>227</v>
      </c>
      <c r="M204" s="64">
        <f t="shared" si="15"/>
        <v>59.8</v>
      </c>
      <c r="N204" s="64">
        <f t="shared" si="15"/>
        <v>256.7</v>
      </c>
      <c r="O204" s="64">
        <f t="shared" si="15"/>
        <v>2.58</v>
      </c>
      <c r="P204" s="64">
        <f t="shared" si="15"/>
        <v>49.28</v>
      </c>
    </row>
    <row r="205" ht="18" customHeight="1" spans="1:16">
      <c r="A205" s="25" t="s">
        <v>39</v>
      </c>
      <c r="B205" s="25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6"/>
    </row>
    <row r="206" ht="18" spans="1:16">
      <c r="A206" s="20" t="s">
        <v>103</v>
      </c>
      <c r="B206" s="20" t="s">
        <v>104</v>
      </c>
      <c r="C206" s="21">
        <v>60</v>
      </c>
      <c r="D206" s="21">
        <v>12</v>
      </c>
      <c r="E206" s="21">
        <v>12.4</v>
      </c>
      <c r="F206" s="21">
        <v>1.9</v>
      </c>
      <c r="G206" s="21">
        <v>167.5</v>
      </c>
      <c r="H206" s="21">
        <v>0.03</v>
      </c>
      <c r="I206" s="21">
        <v>0.1</v>
      </c>
      <c r="J206" s="21">
        <v>0.36</v>
      </c>
      <c r="K206" s="21">
        <v>85.7</v>
      </c>
      <c r="L206" s="21">
        <v>24</v>
      </c>
      <c r="M206" s="21">
        <v>16</v>
      </c>
      <c r="N206" s="21">
        <v>121</v>
      </c>
      <c r="O206" s="21">
        <v>1.62</v>
      </c>
      <c r="P206" s="46">
        <v>23.52</v>
      </c>
    </row>
    <row r="207" ht="18" spans="1:16">
      <c r="A207" s="20" t="s">
        <v>63</v>
      </c>
      <c r="B207" s="20" t="s">
        <v>64</v>
      </c>
      <c r="C207" s="21">
        <v>150</v>
      </c>
      <c r="D207" s="21">
        <v>3.7</v>
      </c>
      <c r="E207" s="21">
        <v>4.8</v>
      </c>
      <c r="F207" s="21">
        <v>36.5</v>
      </c>
      <c r="G207" s="21">
        <v>203.5</v>
      </c>
      <c r="H207" s="21">
        <v>0.03</v>
      </c>
      <c r="I207" s="21">
        <v>0.03</v>
      </c>
      <c r="J207" s="21">
        <v>0</v>
      </c>
      <c r="K207" s="21">
        <v>18.4</v>
      </c>
      <c r="L207" s="21">
        <v>6.9</v>
      </c>
      <c r="M207" s="21">
        <v>24</v>
      </c>
      <c r="N207" s="21">
        <v>73</v>
      </c>
      <c r="O207" s="21">
        <v>0.49</v>
      </c>
      <c r="P207" s="46">
        <v>10</v>
      </c>
    </row>
    <row r="208" ht="18" spans="1:16">
      <c r="A208" s="20" t="s">
        <v>105</v>
      </c>
      <c r="B208" s="20" t="s">
        <v>106</v>
      </c>
      <c r="C208" s="21">
        <v>200</v>
      </c>
      <c r="D208" s="21">
        <v>0.5</v>
      </c>
      <c r="E208" s="21">
        <v>0.2</v>
      </c>
      <c r="F208" s="21">
        <v>19.5</v>
      </c>
      <c r="G208" s="21">
        <v>81.3</v>
      </c>
      <c r="H208" s="21">
        <v>0</v>
      </c>
      <c r="I208" s="21">
        <v>0.02</v>
      </c>
      <c r="J208" s="21">
        <v>0.3</v>
      </c>
      <c r="K208" s="21">
        <v>1.5</v>
      </c>
      <c r="L208" s="21">
        <v>18</v>
      </c>
      <c r="M208" s="21">
        <v>22</v>
      </c>
      <c r="N208" s="21">
        <v>18</v>
      </c>
      <c r="O208" s="21">
        <v>0.67</v>
      </c>
      <c r="P208" s="46">
        <v>10</v>
      </c>
    </row>
    <row r="209" ht="18" spans="1:16">
      <c r="A209" s="20" t="s">
        <v>36</v>
      </c>
      <c r="B209" s="20" t="s">
        <v>37</v>
      </c>
      <c r="C209" s="21">
        <v>60</v>
      </c>
      <c r="D209" s="21">
        <v>3.4</v>
      </c>
      <c r="E209" s="21">
        <v>0.4</v>
      </c>
      <c r="F209" s="21">
        <v>22.1</v>
      </c>
      <c r="G209" s="21">
        <v>105.5</v>
      </c>
      <c r="H209" s="21">
        <v>0.18</v>
      </c>
      <c r="I209" s="21">
        <v>0.14</v>
      </c>
      <c r="J209" s="21">
        <v>0.09</v>
      </c>
      <c r="K209" s="21">
        <v>0</v>
      </c>
      <c r="L209" s="21">
        <v>56.25</v>
      </c>
      <c r="M209" s="21">
        <v>18.45</v>
      </c>
      <c r="N209" s="21">
        <v>58.05</v>
      </c>
      <c r="O209" s="21">
        <v>1.62</v>
      </c>
      <c r="P209" s="46">
        <v>5.76</v>
      </c>
    </row>
    <row r="210" ht="18" spans="1:16">
      <c r="A210" s="22" t="s">
        <v>46</v>
      </c>
      <c r="B210" s="22"/>
      <c r="C210" s="23"/>
      <c r="D210" s="27">
        <f t="shared" ref="D210:P210" si="16">SUM(D206:D209)</f>
        <v>19.6</v>
      </c>
      <c r="E210" s="27">
        <f t="shared" si="16"/>
        <v>17.8</v>
      </c>
      <c r="F210" s="27">
        <f t="shared" si="16"/>
        <v>80</v>
      </c>
      <c r="G210" s="27">
        <f t="shared" si="16"/>
        <v>557.8</v>
      </c>
      <c r="H210" s="27">
        <f t="shared" si="16"/>
        <v>0.24</v>
      </c>
      <c r="I210" s="27">
        <f t="shared" si="16"/>
        <v>0.29</v>
      </c>
      <c r="J210" s="27">
        <f t="shared" si="16"/>
        <v>0.75</v>
      </c>
      <c r="K210" s="27">
        <f t="shared" si="16"/>
        <v>105.6</v>
      </c>
      <c r="L210" s="27">
        <f t="shared" si="16"/>
        <v>105.15</v>
      </c>
      <c r="M210" s="27">
        <f t="shared" si="16"/>
        <v>80.45</v>
      </c>
      <c r="N210" s="27">
        <f t="shared" si="16"/>
        <v>270.05</v>
      </c>
      <c r="O210" s="27">
        <f t="shared" si="16"/>
        <v>4.4</v>
      </c>
      <c r="P210" s="49">
        <f t="shared" si="16"/>
        <v>49.28</v>
      </c>
    </row>
    <row r="211" ht="18" spans="1:16">
      <c r="A211" s="26" t="s">
        <v>47</v>
      </c>
      <c r="B211" s="26"/>
      <c r="C211" s="14"/>
      <c r="D211" s="42">
        <f t="shared" ref="D211:P211" si="17">D210+D204</f>
        <v>29.1</v>
      </c>
      <c r="E211" s="42">
        <f t="shared" si="17"/>
        <v>25.6</v>
      </c>
      <c r="F211" s="42">
        <f t="shared" si="17"/>
        <v>124.7</v>
      </c>
      <c r="G211" s="42">
        <f t="shared" si="17"/>
        <v>861.2</v>
      </c>
      <c r="H211" s="42">
        <f t="shared" si="17"/>
        <v>0.45</v>
      </c>
      <c r="I211" s="42">
        <f t="shared" si="17"/>
        <v>1.31</v>
      </c>
      <c r="J211" s="42">
        <f t="shared" si="17"/>
        <v>1.61</v>
      </c>
      <c r="K211" s="42">
        <f t="shared" si="17"/>
        <v>139.6</v>
      </c>
      <c r="L211" s="42">
        <f t="shared" si="17"/>
        <v>332.15</v>
      </c>
      <c r="M211" s="42">
        <f t="shared" si="17"/>
        <v>140.25</v>
      </c>
      <c r="N211" s="42">
        <f t="shared" si="17"/>
        <v>526.75</v>
      </c>
      <c r="O211" s="42">
        <f t="shared" si="17"/>
        <v>6.98</v>
      </c>
      <c r="P211" s="63">
        <f t="shared" si="17"/>
        <v>98.56</v>
      </c>
    </row>
    <row r="212" ht="18" spans="1:16">
      <c r="A212" s="16"/>
      <c r="B212" s="62"/>
      <c r="C212" s="14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</row>
    <row r="213" ht="18" spans="1:16">
      <c r="A213" s="32" t="s">
        <v>48</v>
      </c>
      <c r="B213" s="33"/>
      <c r="C213" s="14"/>
      <c r="D213" s="31"/>
      <c r="E213" s="34" t="s">
        <v>49</v>
      </c>
      <c r="F213" s="35"/>
      <c r="G213" s="35"/>
      <c r="H213" s="35"/>
      <c r="I213" s="35"/>
      <c r="J213" s="51"/>
      <c r="K213" s="51"/>
      <c r="L213" s="51"/>
      <c r="M213" s="51"/>
      <c r="N213" s="51"/>
      <c r="O213" s="51"/>
      <c r="P213" s="51"/>
    </row>
    <row r="214" ht="18" spans="1:16">
      <c r="A214" s="32" t="s">
        <v>50</v>
      </c>
      <c r="B214" s="33"/>
      <c r="C214" s="14"/>
      <c r="D214" s="31"/>
      <c r="E214" s="35"/>
      <c r="F214" s="35"/>
      <c r="G214" s="35"/>
      <c r="H214" s="35"/>
      <c r="I214" s="35"/>
      <c r="J214" s="31"/>
      <c r="K214" s="31"/>
      <c r="L214" s="31"/>
      <c r="M214" s="31"/>
      <c r="N214" s="31"/>
      <c r="O214" s="31"/>
      <c r="P214" s="31"/>
    </row>
    <row r="215" ht="18" spans="1:16">
      <c r="A215" s="32" t="s">
        <v>51</v>
      </c>
      <c r="B215" s="33"/>
      <c r="C215" s="14"/>
      <c r="D215" s="31"/>
      <c r="E215" s="34" t="s">
        <v>52</v>
      </c>
      <c r="F215" s="35"/>
      <c r="G215" s="35"/>
      <c r="H215" s="36"/>
      <c r="I215" s="36"/>
      <c r="J215" s="51"/>
      <c r="K215" s="51"/>
      <c r="L215" s="51"/>
      <c r="M215" s="51"/>
      <c r="N215" s="51"/>
      <c r="O215" s="51"/>
      <c r="P215" s="51"/>
    </row>
    <row r="216" ht="18" spans="1:16">
      <c r="A216" s="32" t="s">
        <v>53</v>
      </c>
      <c r="B216" s="33"/>
      <c r="C216" s="14"/>
      <c r="D216" s="31"/>
      <c r="E216" s="34"/>
      <c r="F216" s="35"/>
      <c r="G216" s="35"/>
      <c r="H216" s="35"/>
      <c r="I216" s="35"/>
      <c r="J216" s="31"/>
      <c r="K216" s="31"/>
      <c r="L216" s="31"/>
      <c r="M216" s="31"/>
      <c r="N216" s="31"/>
      <c r="O216" s="31"/>
      <c r="P216" s="31"/>
    </row>
    <row r="217" ht="18" spans="1:16">
      <c r="A217" s="4"/>
      <c r="B217" s="4"/>
      <c r="C217" s="3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18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ht="18" spans="1:16">
      <c r="A221" s="4"/>
      <c r="B221" s="4"/>
      <c r="C221" s="3"/>
      <c r="D221" s="31"/>
      <c r="E221" s="34"/>
      <c r="F221" s="35"/>
      <c r="G221" s="35"/>
      <c r="H221" s="35"/>
      <c r="I221" s="35"/>
      <c r="J221" s="31"/>
      <c r="K221" s="31"/>
      <c r="L221" s="31"/>
      <c r="M221" s="31"/>
      <c r="N221" s="31"/>
      <c r="O221" s="31"/>
      <c r="P221" s="31"/>
    </row>
    <row r="222" ht="18" spans="1:16">
      <c r="A222" s="4"/>
      <c r="B222" s="4"/>
      <c r="C222" s="3"/>
      <c r="D222" s="31"/>
      <c r="E222" s="34"/>
      <c r="F222" s="35"/>
      <c r="G222" s="35"/>
      <c r="H222" s="35"/>
      <c r="I222" s="35"/>
      <c r="J222" s="31"/>
      <c r="K222" s="31"/>
      <c r="L222" s="31"/>
      <c r="M222" s="31"/>
      <c r="N222" s="31"/>
      <c r="O222" s="31"/>
      <c r="P222" s="31"/>
    </row>
    <row r="223" ht="18" customHeight="1" spans="1:16">
      <c r="A223" s="4"/>
      <c r="B223" s="4"/>
      <c r="C223" s="3"/>
      <c r="D223" s="31"/>
      <c r="E223" s="34"/>
      <c r="F223" s="35"/>
      <c r="G223" s="35"/>
      <c r="H223" s="35"/>
      <c r="I223" s="35"/>
      <c r="J223" s="31"/>
      <c r="K223" s="31"/>
      <c r="L223" s="31"/>
      <c r="M223" s="31"/>
      <c r="N223" s="31"/>
      <c r="O223" s="31"/>
      <c r="P223" s="31"/>
    </row>
    <row r="224" spans="1:16">
      <c r="A224" s="3" t="s">
        <v>0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ht="18" spans="1:16">
      <c r="A226" s="4" t="s">
        <v>1</v>
      </c>
      <c r="B226" s="4"/>
      <c r="C226" s="3"/>
      <c r="D226" s="3"/>
      <c r="E226" s="3"/>
      <c r="F226" s="3"/>
      <c r="G226" s="3"/>
      <c r="H226" s="4" t="s">
        <v>1</v>
      </c>
      <c r="I226" s="43"/>
      <c r="J226" s="43"/>
      <c r="K226" s="43"/>
      <c r="L226" s="43"/>
      <c r="M226" s="43"/>
      <c r="N226" s="43"/>
      <c r="O226" s="43"/>
      <c r="P226" s="43"/>
    </row>
    <row r="227" ht="18" spans="1:16">
      <c r="A227" s="4" t="s">
        <v>2</v>
      </c>
      <c r="B227" s="4"/>
      <c r="C227" s="3"/>
      <c r="D227" s="3"/>
      <c r="E227" s="3"/>
      <c r="F227" s="3"/>
      <c r="G227" s="3"/>
      <c r="H227" s="4" t="s">
        <v>3</v>
      </c>
      <c r="I227" s="43"/>
      <c r="J227" s="43"/>
      <c r="K227" s="43"/>
      <c r="L227" s="43"/>
      <c r="M227" s="43"/>
      <c r="N227" s="43"/>
      <c r="O227" s="43"/>
      <c r="P227" s="43"/>
    </row>
    <row r="228" ht="18" spans="1:16">
      <c r="A228" s="5" t="s">
        <v>4</v>
      </c>
      <c r="B228" s="5"/>
      <c r="C228" s="6"/>
      <c r="D228" s="5"/>
      <c r="E228" s="5"/>
      <c r="F228" s="5"/>
      <c r="G228" s="5"/>
      <c r="H228" s="5" t="s">
        <v>5</v>
      </c>
      <c r="I228"/>
      <c r="J228"/>
      <c r="K228"/>
      <c r="L228"/>
      <c r="M228"/>
      <c r="N228"/>
      <c r="O228"/>
      <c r="P228"/>
    </row>
    <row r="229" ht="18" spans="1:16">
      <c r="A229" s="5" t="s">
        <v>6</v>
      </c>
      <c r="B229" s="5"/>
      <c r="C229" s="6"/>
      <c r="D229" s="5"/>
      <c r="E229" s="5"/>
      <c r="F229" s="5"/>
      <c r="G229" s="5"/>
      <c r="H229" s="5" t="s">
        <v>6</v>
      </c>
      <c r="I229"/>
      <c r="J229"/>
      <c r="K229" s="5"/>
      <c r="L229" s="5"/>
      <c r="M229" s="5"/>
      <c r="N229" s="5"/>
      <c r="O229" s="5"/>
      <c r="P229" s="5"/>
    </row>
    <row r="230" ht="25.2" spans="1:16">
      <c r="A230" s="7" t="s">
        <v>7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ht="20.4" spans="1:16">
      <c r="A231" s="8" t="s">
        <v>8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ht="20.4" spans="1:16">
      <c r="A232" s="8"/>
      <c r="B232" s="8"/>
      <c r="C232" s="8"/>
      <c r="D232" s="8"/>
      <c r="E232" s="8"/>
      <c r="F232" s="8" t="s">
        <v>9</v>
      </c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ht="20.4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ht="18" spans="1:16">
      <c r="A234" s="9" t="s">
        <v>107</v>
      </c>
      <c r="B234" s="10" t="s">
        <v>11</v>
      </c>
      <c r="C234" s="10" t="s">
        <v>12</v>
      </c>
      <c r="D234" s="11" t="s">
        <v>13</v>
      </c>
      <c r="E234" s="12"/>
      <c r="F234" s="13"/>
      <c r="G234" s="10" t="s">
        <v>14</v>
      </c>
      <c r="H234" s="11" t="s">
        <v>15</v>
      </c>
      <c r="I234" s="12"/>
      <c r="J234" s="12"/>
      <c r="K234" s="12"/>
      <c r="L234" s="11" t="s">
        <v>16</v>
      </c>
      <c r="M234" s="12"/>
      <c r="N234" s="12"/>
      <c r="O234" s="13"/>
      <c r="P234" s="44" t="s">
        <v>17</v>
      </c>
    </row>
    <row r="235" ht="18" spans="1:16">
      <c r="A235" s="14" t="s">
        <v>18</v>
      </c>
      <c r="B235" s="15"/>
      <c r="C235" s="15"/>
      <c r="D235" s="14" t="s">
        <v>19</v>
      </c>
      <c r="E235" s="14" t="s">
        <v>20</v>
      </c>
      <c r="F235" s="14" t="s">
        <v>21</v>
      </c>
      <c r="G235" s="15"/>
      <c r="H235" s="14" t="s">
        <v>22</v>
      </c>
      <c r="I235" s="14" t="s">
        <v>23</v>
      </c>
      <c r="J235" s="14" t="s">
        <v>24</v>
      </c>
      <c r="K235" s="14" t="s">
        <v>25</v>
      </c>
      <c r="L235" s="14" t="s">
        <v>26</v>
      </c>
      <c r="M235" s="14" t="s">
        <v>27</v>
      </c>
      <c r="N235" s="14" t="s">
        <v>28</v>
      </c>
      <c r="O235" s="14" t="s">
        <v>29</v>
      </c>
      <c r="P235" s="45"/>
    </row>
    <row r="236" ht="18" spans="1:16">
      <c r="A236" s="16" t="s">
        <v>108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ht="18" spans="1:16">
      <c r="A237" s="18" t="s">
        <v>31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ht="18" spans="1:16">
      <c r="A238" s="20" t="s">
        <v>109</v>
      </c>
      <c r="B238" s="38" t="s">
        <v>110</v>
      </c>
      <c r="C238" s="21">
        <v>200</v>
      </c>
      <c r="D238" s="21">
        <v>5</v>
      </c>
      <c r="E238" s="21">
        <v>6.8</v>
      </c>
      <c r="F238" s="21">
        <v>24.1</v>
      </c>
      <c r="G238" s="21">
        <v>168.9</v>
      </c>
      <c r="H238" s="21">
        <v>0.07</v>
      </c>
      <c r="I238" s="21">
        <v>0.12</v>
      </c>
      <c r="J238" s="21">
        <v>0.53</v>
      </c>
      <c r="K238" s="21">
        <v>27.2</v>
      </c>
      <c r="L238" s="21">
        <v>116</v>
      </c>
      <c r="M238" s="21">
        <v>27</v>
      </c>
      <c r="N238" s="21">
        <v>124</v>
      </c>
      <c r="O238" s="21">
        <v>0.53</v>
      </c>
      <c r="P238" s="46">
        <v>28.4</v>
      </c>
    </row>
    <row r="239" ht="18" spans="1:16">
      <c r="A239" s="20" t="s">
        <v>111</v>
      </c>
      <c r="B239" s="38" t="s">
        <v>112</v>
      </c>
      <c r="C239" s="21">
        <v>200</v>
      </c>
      <c r="D239" s="21">
        <v>4.6</v>
      </c>
      <c r="E239" s="21">
        <v>3.8</v>
      </c>
      <c r="F239" s="21">
        <v>12.6</v>
      </c>
      <c r="G239" s="21">
        <v>100.4</v>
      </c>
      <c r="H239" s="21">
        <v>0.04</v>
      </c>
      <c r="I239" s="21">
        <v>0.17</v>
      </c>
      <c r="J239" s="21">
        <v>0.68</v>
      </c>
      <c r="K239" s="21">
        <v>17.3</v>
      </c>
      <c r="L239" s="21">
        <v>143</v>
      </c>
      <c r="M239" s="21">
        <v>34</v>
      </c>
      <c r="N239" s="21">
        <v>130</v>
      </c>
      <c r="O239" s="21">
        <v>1.09</v>
      </c>
      <c r="P239" s="46">
        <v>18</v>
      </c>
    </row>
    <row r="240" ht="18" spans="1:16">
      <c r="A240" s="20" t="s">
        <v>36</v>
      </c>
      <c r="B240" s="38" t="s">
        <v>37</v>
      </c>
      <c r="C240" s="21">
        <v>30</v>
      </c>
      <c r="D240" s="21">
        <v>2.3</v>
      </c>
      <c r="E240" s="21">
        <v>0.2</v>
      </c>
      <c r="F240" s="21">
        <v>15.4</v>
      </c>
      <c r="G240" s="21">
        <v>70.3</v>
      </c>
      <c r="H240" s="21">
        <v>0.12</v>
      </c>
      <c r="I240" s="21">
        <v>0.09</v>
      </c>
      <c r="J240" s="21">
        <v>0.06</v>
      </c>
      <c r="K240" s="21">
        <v>0</v>
      </c>
      <c r="L240" s="21">
        <v>37.5</v>
      </c>
      <c r="M240" s="21">
        <v>12.3</v>
      </c>
      <c r="N240" s="21">
        <v>38.7</v>
      </c>
      <c r="O240" s="21">
        <v>1.08</v>
      </c>
      <c r="P240" s="46">
        <v>2.88</v>
      </c>
    </row>
    <row r="241" ht="18" spans="1:16">
      <c r="A241" s="65" t="s">
        <v>38</v>
      </c>
      <c r="B241" s="40"/>
      <c r="C241" s="66"/>
      <c r="D241" s="21">
        <f t="shared" ref="D241:P241" si="18">SUM(D238:D240)</f>
        <v>11.9</v>
      </c>
      <c r="E241" s="21">
        <f t="shared" si="18"/>
        <v>10.8</v>
      </c>
      <c r="F241" s="21">
        <f t="shared" si="18"/>
        <v>52.1</v>
      </c>
      <c r="G241" s="21">
        <f t="shared" si="18"/>
        <v>339.6</v>
      </c>
      <c r="H241" s="21">
        <f t="shared" si="18"/>
        <v>0.23</v>
      </c>
      <c r="I241" s="21">
        <f t="shared" si="18"/>
        <v>0.38</v>
      </c>
      <c r="J241" s="21">
        <f t="shared" si="18"/>
        <v>1.27</v>
      </c>
      <c r="K241" s="21">
        <f t="shared" si="18"/>
        <v>44.5</v>
      </c>
      <c r="L241" s="21">
        <f t="shared" si="18"/>
        <v>296.5</v>
      </c>
      <c r="M241" s="21">
        <f t="shared" si="18"/>
        <v>73.3</v>
      </c>
      <c r="N241" s="21">
        <f t="shared" si="18"/>
        <v>292.7</v>
      </c>
      <c r="O241" s="21">
        <f t="shared" si="18"/>
        <v>2.7</v>
      </c>
      <c r="P241" s="47">
        <f t="shared" si="18"/>
        <v>49.28</v>
      </c>
    </row>
    <row r="242" ht="18" spans="1:16">
      <c r="A242" s="25" t="s">
        <v>39</v>
      </c>
      <c r="B242" s="25"/>
      <c r="C242" s="25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16"/>
    </row>
    <row r="243" ht="18" spans="1:16">
      <c r="A243" s="20" t="s">
        <v>71</v>
      </c>
      <c r="B243" s="20" t="s">
        <v>72</v>
      </c>
      <c r="C243" s="21">
        <v>200</v>
      </c>
      <c r="D243" s="21">
        <v>15.3</v>
      </c>
      <c r="E243" s="21">
        <v>14.7</v>
      </c>
      <c r="F243" s="21">
        <v>42.6</v>
      </c>
      <c r="G243" s="21">
        <v>348.3</v>
      </c>
      <c r="H243" s="21">
        <v>0.07</v>
      </c>
      <c r="I243" s="21">
        <v>0.12</v>
      </c>
      <c r="J243" s="21">
        <v>0.72</v>
      </c>
      <c r="K243" s="21">
        <v>262</v>
      </c>
      <c r="L243" s="21">
        <v>20</v>
      </c>
      <c r="M243" s="21">
        <v>44</v>
      </c>
      <c r="N243" s="21">
        <v>193</v>
      </c>
      <c r="O243" s="21">
        <v>2.2</v>
      </c>
      <c r="P243" s="46">
        <v>33.52</v>
      </c>
    </row>
    <row r="244" ht="18" spans="1:16">
      <c r="A244" s="20" t="s">
        <v>81</v>
      </c>
      <c r="B244" s="20" t="s">
        <v>82</v>
      </c>
      <c r="C244" s="21">
        <v>200</v>
      </c>
      <c r="D244" s="21">
        <v>1</v>
      </c>
      <c r="E244" s="21">
        <v>0.1</v>
      </c>
      <c r="F244" s="21">
        <v>15.76</v>
      </c>
      <c r="G244" s="21">
        <v>66.9</v>
      </c>
      <c r="H244" s="21">
        <v>0.01</v>
      </c>
      <c r="I244" s="21">
        <v>0.03</v>
      </c>
      <c r="J244" s="21">
        <v>0.32</v>
      </c>
      <c r="K244" s="21">
        <v>70</v>
      </c>
      <c r="L244" s="21">
        <v>28</v>
      </c>
      <c r="M244" s="21">
        <v>18</v>
      </c>
      <c r="N244" s="21">
        <v>25</v>
      </c>
      <c r="O244" s="21">
        <v>0.58</v>
      </c>
      <c r="P244" s="46">
        <v>10</v>
      </c>
    </row>
    <row r="245" ht="18" spans="1:16">
      <c r="A245" s="20" t="s">
        <v>36</v>
      </c>
      <c r="B245" s="20" t="s">
        <v>37</v>
      </c>
      <c r="C245" s="21">
        <v>60</v>
      </c>
      <c r="D245" s="21">
        <v>3.4</v>
      </c>
      <c r="E245" s="21">
        <v>0.4</v>
      </c>
      <c r="F245" s="21">
        <v>22.1</v>
      </c>
      <c r="G245" s="21">
        <v>105.5</v>
      </c>
      <c r="H245" s="21">
        <v>0.18</v>
      </c>
      <c r="I245" s="21">
        <v>0.14</v>
      </c>
      <c r="J245" s="21">
        <v>0.09</v>
      </c>
      <c r="K245" s="21">
        <v>0</v>
      </c>
      <c r="L245" s="21">
        <v>56.25</v>
      </c>
      <c r="M245" s="21">
        <v>18.45</v>
      </c>
      <c r="N245" s="21">
        <v>58.05</v>
      </c>
      <c r="O245" s="21">
        <v>1.62</v>
      </c>
      <c r="P245" s="46">
        <v>5.76</v>
      </c>
    </row>
    <row r="246" ht="18" spans="1:16">
      <c r="A246" s="67" t="s">
        <v>46</v>
      </c>
      <c r="B246" s="67"/>
      <c r="C246" s="14"/>
      <c r="D246" s="68">
        <f t="shared" ref="D246:P246" si="19">SUM(D243:D245)</f>
        <v>19.7</v>
      </c>
      <c r="E246" s="27">
        <f t="shared" si="19"/>
        <v>15.2</v>
      </c>
      <c r="F246" s="27">
        <f t="shared" si="19"/>
        <v>80.46</v>
      </c>
      <c r="G246" s="27">
        <f t="shared" si="19"/>
        <v>520.7</v>
      </c>
      <c r="H246" s="27">
        <f t="shared" si="19"/>
        <v>0.26</v>
      </c>
      <c r="I246" s="27">
        <f t="shared" si="19"/>
        <v>0.29</v>
      </c>
      <c r="J246" s="27">
        <f t="shared" si="19"/>
        <v>1.13</v>
      </c>
      <c r="K246" s="27">
        <f t="shared" si="19"/>
        <v>332</v>
      </c>
      <c r="L246" s="27">
        <f t="shared" si="19"/>
        <v>104.25</v>
      </c>
      <c r="M246" s="27">
        <f t="shared" si="19"/>
        <v>80.45</v>
      </c>
      <c r="N246" s="27">
        <f t="shared" si="19"/>
        <v>276.05</v>
      </c>
      <c r="O246" s="27">
        <f t="shared" si="19"/>
        <v>4.4</v>
      </c>
      <c r="P246" s="49">
        <f t="shared" si="19"/>
        <v>49.28</v>
      </c>
    </row>
    <row r="247" ht="18" spans="1:16">
      <c r="A247" s="26" t="s">
        <v>47</v>
      </c>
      <c r="B247" s="26"/>
      <c r="C247" s="14"/>
      <c r="D247" s="42">
        <f t="shared" ref="D247:P247" si="20">D246+D241</f>
        <v>31.6</v>
      </c>
      <c r="E247" s="42">
        <f t="shared" si="20"/>
        <v>26</v>
      </c>
      <c r="F247" s="42">
        <f t="shared" si="20"/>
        <v>132.56</v>
      </c>
      <c r="G247" s="42">
        <f t="shared" si="20"/>
        <v>860.3</v>
      </c>
      <c r="H247" s="42">
        <f t="shared" si="20"/>
        <v>0.49</v>
      </c>
      <c r="I247" s="42">
        <f t="shared" si="20"/>
        <v>0.67</v>
      </c>
      <c r="J247" s="42">
        <f t="shared" si="20"/>
        <v>2.4</v>
      </c>
      <c r="K247" s="42">
        <f t="shared" si="20"/>
        <v>376.5</v>
      </c>
      <c r="L247" s="42">
        <f t="shared" si="20"/>
        <v>400.75</v>
      </c>
      <c r="M247" s="42">
        <f t="shared" si="20"/>
        <v>153.75</v>
      </c>
      <c r="N247" s="42">
        <f t="shared" si="20"/>
        <v>568.75</v>
      </c>
      <c r="O247" s="42">
        <f t="shared" si="20"/>
        <v>7.1</v>
      </c>
      <c r="P247" s="42">
        <f t="shared" si="20"/>
        <v>98.56</v>
      </c>
    </row>
    <row r="248" ht="18" spans="1:16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ht="18" spans="1:16">
      <c r="A249" s="32" t="s">
        <v>48</v>
      </c>
      <c r="B249" s="33"/>
      <c r="C249" s="14"/>
      <c r="D249" s="31"/>
      <c r="E249" s="34" t="s">
        <v>49</v>
      </c>
      <c r="F249" s="35"/>
      <c r="G249" s="35"/>
      <c r="H249" s="35"/>
      <c r="I249" s="35"/>
      <c r="J249" s="51"/>
      <c r="K249" s="51"/>
      <c r="L249" s="51"/>
      <c r="M249" s="51"/>
      <c r="N249" s="51"/>
      <c r="O249" s="51"/>
      <c r="P249" s="51"/>
    </row>
    <row r="250" ht="18" spans="1:16">
      <c r="A250" s="32" t="s">
        <v>50</v>
      </c>
      <c r="B250" s="33"/>
      <c r="C250" s="14"/>
      <c r="D250" s="31"/>
      <c r="E250" s="35"/>
      <c r="F250" s="35"/>
      <c r="G250" s="35"/>
      <c r="H250" s="35"/>
      <c r="I250" s="35"/>
      <c r="J250" s="31"/>
      <c r="K250" s="31"/>
      <c r="L250" s="31"/>
      <c r="M250" s="31"/>
      <c r="N250" s="31"/>
      <c r="O250" s="31"/>
      <c r="P250" s="31"/>
    </row>
    <row r="251" ht="15.5" customHeight="1" spans="1:16">
      <c r="A251" s="32" t="s">
        <v>51</v>
      </c>
      <c r="B251" s="33"/>
      <c r="C251" s="14"/>
      <c r="D251" s="31"/>
      <c r="E251" s="34" t="s">
        <v>52</v>
      </c>
      <c r="F251" s="35"/>
      <c r="G251" s="35"/>
      <c r="H251" s="36"/>
      <c r="I251" s="36"/>
      <c r="J251" s="51"/>
      <c r="K251" s="51"/>
      <c r="L251" s="51"/>
      <c r="M251" s="51"/>
      <c r="N251" s="51"/>
      <c r="O251" s="51"/>
      <c r="P251" s="51"/>
    </row>
    <row r="252" ht="18.5" customHeight="1" spans="1:16">
      <c r="A252" s="32" t="s">
        <v>53</v>
      </c>
      <c r="B252" s="33"/>
      <c r="C252" s="14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5.5" customHeight="1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37" customHeight="1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8" spans="1:16">
      <c r="A256" s="4"/>
      <c r="B256" s="4"/>
      <c r="C256" s="3"/>
      <c r="D256" s="31"/>
      <c r="E256" s="34"/>
      <c r="F256" s="35"/>
      <c r="G256" s="35"/>
      <c r="H256" s="35"/>
      <c r="I256" s="35"/>
      <c r="J256" s="31"/>
      <c r="K256" s="31"/>
      <c r="L256" s="31"/>
      <c r="M256" s="31"/>
      <c r="N256" s="31"/>
      <c r="O256" s="31"/>
      <c r="P256" s="31"/>
    </row>
    <row r="257" ht="18" spans="1:16">
      <c r="A257" s="4"/>
      <c r="B257" s="4"/>
      <c r="C257" s="3"/>
      <c r="D257" s="31"/>
      <c r="E257" s="34"/>
      <c r="F257" s="35"/>
      <c r="G257" s="35"/>
      <c r="H257" s="35"/>
      <c r="I257" s="35"/>
      <c r="J257" s="31"/>
      <c r="K257" s="31"/>
      <c r="L257" s="31"/>
      <c r="M257" s="31"/>
      <c r="N257" s="31"/>
      <c r="O257" s="31"/>
      <c r="P257" s="31"/>
    </row>
    <row r="258" ht="18" spans="1:16">
      <c r="A258" s="4"/>
      <c r="B258" s="4"/>
      <c r="C258" s="3"/>
      <c r="D258" s="31"/>
      <c r="E258" s="34"/>
      <c r="F258" s="35"/>
      <c r="G258" s="35"/>
      <c r="H258" s="35"/>
      <c r="I258" s="35"/>
      <c r="J258" s="31"/>
      <c r="K258" s="31"/>
      <c r="L258" s="31"/>
      <c r="M258" s="31"/>
      <c r="N258" s="31"/>
      <c r="O258" s="31"/>
      <c r="P258" s="31"/>
    </row>
    <row r="259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>
      <c r="A261" s="3" t="s">
        <v>0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ht="18" customHeight="1" spans="1:1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ht="18" spans="1:16">
      <c r="A263" s="4" t="s">
        <v>1</v>
      </c>
      <c r="B263" s="4"/>
      <c r="C263" s="3"/>
      <c r="D263" s="3"/>
      <c r="E263" s="3"/>
      <c r="F263" s="3"/>
      <c r="G263" s="3"/>
      <c r="H263" s="4" t="s">
        <v>1</v>
      </c>
      <c r="I263" s="43"/>
      <c r="J263" s="43"/>
      <c r="K263" s="43"/>
      <c r="L263" s="43"/>
      <c r="M263" s="43"/>
      <c r="N263" s="43"/>
      <c r="O263" s="43"/>
      <c r="P263" s="43"/>
    </row>
    <row r="264" ht="18" spans="1:16">
      <c r="A264" s="4" t="s">
        <v>2</v>
      </c>
      <c r="B264" s="4"/>
      <c r="C264" s="3"/>
      <c r="D264" s="3"/>
      <c r="E264" s="3"/>
      <c r="F264" s="3"/>
      <c r="G264" s="3"/>
      <c r="H264" s="4" t="s">
        <v>3</v>
      </c>
      <c r="I264" s="43"/>
      <c r="J264" s="43"/>
      <c r="K264" s="43"/>
      <c r="L264" s="43"/>
      <c r="M264" s="43"/>
      <c r="N264" s="43"/>
      <c r="O264" s="43"/>
      <c r="P264" s="43"/>
    </row>
    <row r="265" ht="18" spans="1:16">
      <c r="A265" s="5" t="s">
        <v>4</v>
      </c>
      <c r="B265" s="5"/>
      <c r="C265" s="6"/>
      <c r="D265" s="5"/>
      <c r="E265" s="5"/>
      <c r="F265" s="5"/>
      <c r="G265" s="5"/>
      <c r="H265" s="5" t="s">
        <v>5</v>
      </c>
      <c r="I265"/>
      <c r="J265"/>
      <c r="K265"/>
      <c r="L265"/>
      <c r="M265"/>
      <c r="N265"/>
      <c r="O265"/>
      <c r="P265"/>
    </row>
    <row r="266" ht="18" spans="1:16">
      <c r="A266" s="5" t="s">
        <v>6</v>
      </c>
      <c r="B266" s="5"/>
      <c r="C266" s="6"/>
      <c r="D266" s="5"/>
      <c r="E266" s="5"/>
      <c r="F266" s="5"/>
      <c r="G266" s="5"/>
      <c r="H266" s="5" t="s">
        <v>6</v>
      </c>
      <c r="I266"/>
      <c r="J266"/>
      <c r="K266" s="5"/>
      <c r="L266" s="5"/>
      <c r="M266" s="5"/>
      <c r="N266" s="5"/>
      <c r="O266" s="5"/>
      <c r="P266" s="5"/>
    </row>
    <row r="267" ht="25.2" spans="1:16">
      <c r="A267" s="7" t="s">
        <v>7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ht="20.4" spans="1:16">
      <c r="A268" s="8" t="s">
        <v>8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ht="20.4" spans="1:16">
      <c r="A269" s="8"/>
      <c r="B269" s="8"/>
      <c r="C269" s="8"/>
      <c r="D269" s="8"/>
      <c r="E269" s="8"/>
      <c r="F269" s="8" t="s">
        <v>9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ht="18" spans="1:1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ht="18" spans="1:16">
      <c r="A271" s="9" t="s">
        <v>113</v>
      </c>
      <c r="B271" s="10" t="s">
        <v>11</v>
      </c>
      <c r="C271" s="10" t="s">
        <v>12</v>
      </c>
      <c r="D271" s="11" t="s">
        <v>13</v>
      </c>
      <c r="E271" s="12"/>
      <c r="F271" s="13"/>
      <c r="G271" s="10" t="s">
        <v>14</v>
      </c>
      <c r="H271" s="11" t="s">
        <v>15</v>
      </c>
      <c r="I271" s="12"/>
      <c r="J271" s="12"/>
      <c r="K271" s="12"/>
      <c r="L271" s="11" t="s">
        <v>16</v>
      </c>
      <c r="M271" s="12"/>
      <c r="N271" s="12"/>
      <c r="O271" s="13"/>
      <c r="P271" s="44" t="s">
        <v>17</v>
      </c>
    </row>
    <row r="272" ht="18" spans="1:16">
      <c r="A272" s="14" t="s">
        <v>18</v>
      </c>
      <c r="B272" s="15"/>
      <c r="C272" s="15"/>
      <c r="D272" s="14" t="s">
        <v>19</v>
      </c>
      <c r="E272" s="14" t="s">
        <v>20</v>
      </c>
      <c r="F272" s="14" t="s">
        <v>21</v>
      </c>
      <c r="G272" s="15"/>
      <c r="H272" s="14" t="s">
        <v>22</v>
      </c>
      <c r="I272" s="14" t="s">
        <v>23</v>
      </c>
      <c r="J272" s="14" t="s">
        <v>24</v>
      </c>
      <c r="K272" s="14" t="s">
        <v>25</v>
      </c>
      <c r="L272" s="14" t="s">
        <v>26</v>
      </c>
      <c r="M272" s="14" t="s">
        <v>27</v>
      </c>
      <c r="N272" s="14" t="s">
        <v>28</v>
      </c>
      <c r="O272" s="14" t="s">
        <v>29</v>
      </c>
      <c r="P272" s="45"/>
    </row>
    <row r="273" ht="18" spans="1:16">
      <c r="A273" s="32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</row>
    <row r="274" ht="18" spans="1:16">
      <c r="A274" s="16" t="s">
        <v>114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ht="18" spans="1:16">
      <c r="A275" s="18" t="s">
        <v>31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ht="18" spans="1:16">
      <c r="A276" s="20">
        <v>188</v>
      </c>
      <c r="B276" s="37" t="s">
        <v>56</v>
      </c>
      <c r="C276" s="21">
        <v>200</v>
      </c>
      <c r="D276" s="21">
        <v>8.39</v>
      </c>
      <c r="E276" s="21">
        <v>9.7</v>
      </c>
      <c r="F276" s="21">
        <v>38.62</v>
      </c>
      <c r="G276" s="21">
        <v>269.44</v>
      </c>
      <c r="H276" s="21">
        <v>0.35</v>
      </c>
      <c r="I276" s="21">
        <v>0.09</v>
      </c>
      <c r="J276" s="21">
        <v>0</v>
      </c>
      <c r="K276" s="21">
        <v>0.03</v>
      </c>
      <c r="L276" s="21">
        <v>55.96</v>
      </c>
      <c r="M276" s="21">
        <v>128.65</v>
      </c>
      <c r="N276" s="21">
        <v>29.4</v>
      </c>
      <c r="O276" s="21">
        <v>0.81</v>
      </c>
      <c r="P276" s="46">
        <v>32.83</v>
      </c>
    </row>
    <row r="277" ht="18" spans="1:16">
      <c r="A277" s="20" t="s">
        <v>57</v>
      </c>
      <c r="B277" s="20" t="s">
        <v>58</v>
      </c>
      <c r="C277" s="21">
        <v>30</v>
      </c>
      <c r="D277" s="21">
        <v>1.6</v>
      </c>
      <c r="E277" s="21">
        <v>1.4</v>
      </c>
      <c r="F277" s="21">
        <v>12.6</v>
      </c>
      <c r="G277" s="21">
        <v>69.7</v>
      </c>
      <c r="H277" s="21">
        <v>0.01</v>
      </c>
      <c r="I277" s="21">
        <v>0.05</v>
      </c>
      <c r="J277" s="21">
        <v>0.05</v>
      </c>
      <c r="K277" s="21">
        <v>3.9</v>
      </c>
      <c r="L277" s="21">
        <v>40.4</v>
      </c>
      <c r="M277" s="21">
        <v>15.2</v>
      </c>
      <c r="N277" s="21">
        <v>43.1</v>
      </c>
      <c r="O277" s="21">
        <v>0.6</v>
      </c>
      <c r="P277" s="46">
        <v>8.57</v>
      </c>
    </row>
    <row r="278" ht="18" spans="1:16">
      <c r="A278" s="20" t="s">
        <v>59</v>
      </c>
      <c r="B278" s="20" t="s">
        <v>60</v>
      </c>
      <c r="C278" s="21">
        <v>200</v>
      </c>
      <c r="D278" s="21">
        <v>1.6</v>
      </c>
      <c r="E278" s="21">
        <v>1.1</v>
      </c>
      <c r="F278" s="21">
        <v>8.7</v>
      </c>
      <c r="G278" s="21">
        <v>50.9</v>
      </c>
      <c r="H278" s="21">
        <v>0.01</v>
      </c>
      <c r="I278" s="21">
        <v>0.07</v>
      </c>
      <c r="J278" s="21">
        <v>0.3</v>
      </c>
      <c r="K278" s="21">
        <v>6.9</v>
      </c>
      <c r="L278" s="21">
        <v>57</v>
      </c>
      <c r="M278" s="21">
        <v>9.9</v>
      </c>
      <c r="N278" s="21">
        <v>46</v>
      </c>
      <c r="O278" s="21">
        <v>0.77</v>
      </c>
      <c r="P278" s="46">
        <v>5</v>
      </c>
    </row>
    <row r="279" ht="18" spans="1:16">
      <c r="A279" s="20" t="s">
        <v>36</v>
      </c>
      <c r="B279" s="20" t="s">
        <v>37</v>
      </c>
      <c r="C279" s="21">
        <v>30</v>
      </c>
      <c r="D279" s="21">
        <v>2.3</v>
      </c>
      <c r="E279" s="21">
        <v>0.2</v>
      </c>
      <c r="F279" s="21">
        <v>15.4</v>
      </c>
      <c r="G279" s="21">
        <v>70.3</v>
      </c>
      <c r="H279" s="21">
        <v>0.12</v>
      </c>
      <c r="I279" s="21">
        <v>0.09</v>
      </c>
      <c r="J279" s="21">
        <v>0.06</v>
      </c>
      <c r="K279" s="21">
        <v>0</v>
      </c>
      <c r="L279" s="21">
        <v>37.5</v>
      </c>
      <c r="M279" s="21">
        <v>12.3</v>
      </c>
      <c r="N279" s="21">
        <v>38.7</v>
      </c>
      <c r="O279" s="21">
        <v>1.08</v>
      </c>
      <c r="P279" s="46">
        <v>2.88</v>
      </c>
    </row>
    <row r="280" ht="18" spans="1:16">
      <c r="A280" s="22" t="s">
        <v>38</v>
      </c>
      <c r="B280" s="22"/>
      <c r="C280" s="23"/>
      <c r="D280" s="24">
        <f t="shared" ref="D280:P280" si="21">SUM(D276:D279)</f>
        <v>13.89</v>
      </c>
      <c r="E280" s="24">
        <f t="shared" si="21"/>
        <v>12.4</v>
      </c>
      <c r="F280" s="24">
        <f t="shared" si="21"/>
        <v>75.32</v>
      </c>
      <c r="G280" s="24">
        <f t="shared" si="21"/>
        <v>460.34</v>
      </c>
      <c r="H280" s="24">
        <f t="shared" si="21"/>
        <v>0.49</v>
      </c>
      <c r="I280" s="24">
        <f t="shared" si="21"/>
        <v>0.3</v>
      </c>
      <c r="J280" s="24">
        <f t="shared" si="21"/>
        <v>0.41</v>
      </c>
      <c r="K280" s="24">
        <f t="shared" si="21"/>
        <v>10.83</v>
      </c>
      <c r="L280" s="24">
        <f t="shared" si="21"/>
        <v>190.86</v>
      </c>
      <c r="M280" s="24">
        <f t="shared" si="21"/>
        <v>166.05</v>
      </c>
      <c r="N280" s="24">
        <f t="shared" si="21"/>
        <v>157.2</v>
      </c>
      <c r="O280" s="24">
        <f t="shared" si="21"/>
        <v>3.26</v>
      </c>
      <c r="P280" s="63">
        <f t="shared" si="21"/>
        <v>49.28</v>
      </c>
    </row>
    <row r="281" ht="18" spans="1:16">
      <c r="A281" s="25" t="s">
        <v>39</v>
      </c>
      <c r="B281" s="25"/>
      <c r="C281" s="25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16"/>
    </row>
    <row r="282" ht="18" spans="1:16">
      <c r="A282" s="20" t="s">
        <v>91</v>
      </c>
      <c r="B282" s="20" t="s">
        <v>92</v>
      </c>
      <c r="C282" s="21">
        <v>150</v>
      </c>
      <c r="D282" s="21">
        <v>6.9</v>
      </c>
      <c r="E282" s="21">
        <v>7.3</v>
      </c>
      <c r="F282" s="21">
        <v>36</v>
      </c>
      <c r="G282" s="21">
        <v>233.7</v>
      </c>
      <c r="H282" s="21">
        <v>0.21</v>
      </c>
      <c r="I282" s="21">
        <v>0.12</v>
      </c>
      <c r="J282" s="21">
        <v>0</v>
      </c>
      <c r="K282" s="21">
        <v>19.2</v>
      </c>
      <c r="L282" s="21">
        <v>15</v>
      </c>
      <c r="M282" s="21">
        <v>120</v>
      </c>
      <c r="N282" s="21">
        <v>181</v>
      </c>
      <c r="O282" s="21">
        <v>4.04</v>
      </c>
      <c r="P282" s="46">
        <v>10</v>
      </c>
    </row>
    <row r="283" ht="18" spans="1:16">
      <c r="A283" s="20" t="s">
        <v>89</v>
      </c>
      <c r="B283" s="20" t="s">
        <v>90</v>
      </c>
      <c r="C283" s="21">
        <v>90</v>
      </c>
      <c r="D283" s="21">
        <v>10</v>
      </c>
      <c r="E283" s="21">
        <v>5.2</v>
      </c>
      <c r="F283" s="21">
        <v>4.3</v>
      </c>
      <c r="G283" s="21">
        <v>113.8</v>
      </c>
      <c r="H283" s="21">
        <v>0.04</v>
      </c>
      <c r="I283" s="21">
        <v>0.05</v>
      </c>
      <c r="J283" s="21">
        <v>0.02</v>
      </c>
      <c r="K283" s="21">
        <v>257.4</v>
      </c>
      <c r="L283" s="21">
        <v>20.7</v>
      </c>
      <c r="M283" s="21">
        <v>49.5</v>
      </c>
      <c r="N283" s="21">
        <v>100.8</v>
      </c>
      <c r="O283" s="21">
        <v>0.9</v>
      </c>
      <c r="P283" s="46">
        <v>28.52</v>
      </c>
    </row>
    <row r="284" ht="18" spans="1:16">
      <c r="A284" s="20" t="s">
        <v>105</v>
      </c>
      <c r="B284" s="20" t="s">
        <v>106</v>
      </c>
      <c r="C284" s="21">
        <v>200</v>
      </c>
      <c r="D284" s="21">
        <v>0.5</v>
      </c>
      <c r="E284" s="21">
        <v>0.2</v>
      </c>
      <c r="F284" s="21">
        <v>19.5</v>
      </c>
      <c r="G284" s="21">
        <v>81.3</v>
      </c>
      <c r="H284" s="21">
        <v>0</v>
      </c>
      <c r="I284" s="21">
        <v>0.02</v>
      </c>
      <c r="J284" s="21">
        <v>0.3</v>
      </c>
      <c r="K284" s="21">
        <v>1.5</v>
      </c>
      <c r="L284" s="21">
        <v>18</v>
      </c>
      <c r="M284" s="21">
        <v>22</v>
      </c>
      <c r="N284" s="21">
        <v>18</v>
      </c>
      <c r="O284" s="21">
        <v>0.67</v>
      </c>
      <c r="P284" s="46">
        <v>5</v>
      </c>
    </row>
    <row r="285" ht="18" spans="1:16">
      <c r="A285" s="20" t="s">
        <v>36</v>
      </c>
      <c r="B285" s="20" t="s">
        <v>37</v>
      </c>
      <c r="C285" s="21">
        <v>60</v>
      </c>
      <c r="D285" s="21">
        <v>2.6</v>
      </c>
      <c r="E285" s="21">
        <v>0.4</v>
      </c>
      <c r="F285" s="21">
        <v>17.9</v>
      </c>
      <c r="G285" s="21">
        <v>83.4</v>
      </c>
      <c r="H285" s="21">
        <v>0.14</v>
      </c>
      <c r="I285" s="21">
        <v>0.1</v>
      </c>
      <c r="J285" s="21">
        <v>0.07</v>
      </c>
      <c r="K285" s="21">
        <v>0</v>
      </c>
      <c r="L285" s="21">
        <v>43.8</v>
      </c>
      <c r="M285" s="21">
        <v>14.4</v>
      </c>
      <c r="N285" s="21">
        <v>45.2</v>
      </c>
      <c r="O285" s="21">
        <v>1.3</v>
      </c>
      <c r="P285" s="46">
        <v>5.76</v>
      </c>
    </row>
    <row r="286" ht="18" spans="1:16">
      <c r="A286" s="22" t="s">
        <v>46</v>
      </c>
      <c r="B286" s="22"/>
      <c r="C286" s="23"/>
      <c r="D286" s="27">
        <f t="shared" ref="D286:P286" si="22">SUM(D282:D285)</f>
        <v>20</v>
      </c>
      <c r="E286" s="27">
        <f t="shared" si="22"/>
        <v>13.1</v>
      </c>
      <c r="F286" s="27">
        <f t="shared" si="22"/>
        <v>77.7</v>
      </c>
      <c r="G286" s="27">
        <f t="shared" si="22"/>
        <v>512.2</v>
      </c>
      <c r="H286" s="27">
        <f t="shared" si="22"/>
        <v>0.39</v>
      </c>
      <c r="I286" s="27">
        <f t="shared" si="22"/>
        <v>0.29</v>
      </c>
      <c r="J286" s="27">
        <f t="shared" si="22"/>
        <v>0.39</v>
      </c>
      <c r="K286" s="27">
        <f t="shared" si="22"/>
        <v>278.1</v>
      </c>
      <c r="L286" s="27">
        <f t="shared" si="22"/>
        <v>97.5</v>
      </c>
      <c r="M286" s="27">
        <f t="shared" si="22"/>
        <v>205.9</v>
      </c>
      <c r="N286" s="27">
        <f t="shared" si="22"/>
        <v>345</v>
      </c>
      <c r="O286" s="27">
        <f t="shared" si="22"/>
        <v>6.91</v>
      </c>
      <c r="P286" s="49">
        <f t="shared" si="22"/>
        <v>49.28</v>
      </c>
    </row>
    <row r="287" ht="18" spans="1:16">
      <c r="A287" s="26" t="s">
        <v>47</v>
      </c>
      <c r="B287" s="26"/>
      <c r="C287" s="14"/>
      <c r="D287" s="42">
        <f t="shared" ref="D287:P287" si="23">D286+D280</f>
        <v>33.89</v>
      </c>
      <c r="E287" s="42">
        <f t="shared" si="23"/>
        <v>25.5</v>
      </c>
      <c r="F287" s="42">
        <f t="shared" si="23"/>
        <v>153.02</v>
      </c>
      <c r="G287" s="42">
        <f t="shared" si="23"/>
        <v>972.54</v>
      </c>
      <c r="H287" s="42">
        <f t="shared" si="23"/>
        <v>0.88</v>
      </c>
      <c r="I287" s="42">
        <f t="shared" si="23"/>
        <v>0.59</v>
      </c>
      <c r="J287" s="42">
        <f t="shared" si="23"/>
        <v>0.8</v>
      </c>
      <c r="K287" s="42">
        <f t="shared" si="23"/>
        <v>288.93</v>
      </c>
      <c r="L287" s="42">
        <f t="shared" si="23"/>
        <v>288.36</v>
      </c>
      <c r="M287" s="42">
        <f t="shared" si="23"/>
        <v>371.95</v>
      </c>
      <c r="N287" s="42">
        <f t="shared" si="23"/>
        <v>502.2</v>
      </c>
      <c r="O287" s="42">
        <f t="shared" si="23"/>
        <v>10.17</v>
      </c>
      <c r="P287" s="63">
        <f t="shared" si="23"/>
        <v>98.56</v>
      </c>
    </row>
    <row r="288" ht="18" spans="1:16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ht="23" customHeight="1" spans="1:16">
      <c r="A289" s="32" t="s">
        <v>48</v>
      </c>
      <c r="B289" s="33"/>
      <c r="C289" s="14"/>
      <c r="D289" s="31"/>
      <c r="E289" s="34" t="s">
        <v>49</v>
      </c>
      <c r="F289" s="35"/>
      <c r="G289" s="35"/>
      <c r="H289" s="35"/>
      <c r="I289" s="35"/>
      <c r="J289" s="51"/>
      <c r="K289" s="51"/>
      <c r="L289" s="51"/>
      <c r="M289" s="51"/>
      <c r="N289" s="51"/>
      <c r="O289" s="51"/>
      <c r="P289" s="51"/>
    </row>
    <row r="290" ht="15.5" customHeight="1" spans="1:16">
      <c r="A290" s="32" t="s">
        <v>50</v>
      </c>
      <c r="B290" s="33"/>
      <c r="C290" s="14"/>
      <c r="D290" s="31"/>
      <c r="E290" s="35"/>
      <c r="F290" s="35"/>
      <c r="G290" s="35"/>
      <c r="H290" s="35"/>
      <c r="I290" s="35"/>
      <c r="J290" s="31"/>
      <c r="K290" s="31"/>
      <c r="L290" s="31"/>
      <c r="M290" s="31"/>
      <c r="N290" s="31"/>
      <c r="O290" s="31"/>
      <c r="P290" s="31"/>
    </row>
    <row r="291" ht="18" spans="1:16">
      <c r="A291" s="32" t="s">
        <v>51</v>
      </c>
      <c r="B291" s="33"/>
      <c r="C291" s="14"/>
      <c r="D291" s="31"/>
      <c r="E291" s="34" t="s">
        <v>52</v>
      </c>
      <c r="F291" s="35"/>
      <c r="G291" s="35"/>
      <c r="H291" s="36"/>
      <c r="I291" s="36"/>
      <c r="J291" s="51"/>
      <c r="K291" s="51"/>
      <c r="L291" s="51"/>
      <c r="M291" s="51"/>
      <c r="N291" s="51"/>
      <c r="O291" s="51"/>
      <c r="P291" s="51"/>
    </row>
    <row r="292" ht="18" spans="1:16">
      <c r="A292" s="32" t="s">
        <v>53</v>
      </c>
      <c r="B292" s="33"/>
      <c r="C292" s="14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18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18" spans="1:16">
      <c r="A295" s="4"/>
      <c r="B295" s="4"/>
      <c r="C295" s="3"/>
      <c r="D295" s="31"/>
      <c r="E295" s="34"/>
      <c r="F295" s="35"/>
      <c r="G295" s="35"/>
      <c r="H295" s="35"/>
      <c r="I295" s="35"/>
      <c r="J295" s="31"/>
      <c r="K295" s="31"/>
      <c r="L295" s="31"/>
      <c r="M295" s="31"/>
      <c r="N295" s="31"/>
      <c r="O295" s="31"/>
      <c r="P295" s="31"/>
    </row>
    <row r="296" ht="18" spans="1:16">
      <c r="A296" s="4"/>
      <c r="B296" s="4"/>
      <c r="C296" s="3"/>
      <c r="D296" s="31"/>
      <c r="E296" s="34"/>
      <c r="F296" s="35"/>
      <c r="G296" s="35"/>
      <c r="H296" s="35"/>
      <c r="I296" s="35"/>
      <c r="J296" s="31"/>
      <c r="K296" s="31"/>
      <c r="L296" s="31"/>
      <c r="M296" s="31"/>
      <c r="N296" s="31"/>
      <c r="O296" s="31"/>
      <c r="P296" s="31"/>
    </row>
    <row r="297" ht="18" spans="1:16">
      <c r="A297" s="4"/>
      <c r="B297" s="4"/>
      <c r="C297" s="3"/>
      <c r="D297" s="31"/>
      <c r="E297" s="34"/>
      <c r="F297" s="35"/>
      <c r="G297" s="35"/>
      <c r="H297" s="35"/>
      <c r="I297" s="35"/>
      <c r="J297" s="31"/>
      <c r="K297" s="31"/>
      <c r="L297" s="31"/>
      <c r="M297" s="31"/>
      <c r="N297" s="31"/>
      <c r="O297" s="31"/>
      <c r="P297" s="31"/>
    </row>
    <row r="298" ht="18" spans="1:16">
      <c r="A298" s="4"/>
      <c r="B298" s="4"/>
      <c r="C298" s="3"/>
      <c r="D298" s="31"/>
      <c r="E298" s="34"/>
      <c r="F298" s="35"/>
      <c r="G298" s="35"/>
      <c r="H298" s="35"/>
      <c r="I298" s="35"/>
      <c r="J298" s="31"/>
      <c r="K298" s="31"/>
      <c r="L298" s="31"/>
      <c r="M298" s="31"/>
      <c r="N298" s="31"/>
      <c r="O298" s="31"/>
      <c r="P298" s="31"/>
    </row>
    <row r="299" ht="18" customHeight="1" spans="1:16">
      <c r="A299" s="3" t="s">
        <v>0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ht="18" spans="1:16">
      <c r="A301" s="4" t="s">
        <v>1</v>
      </c>
      <c r="B301" s="4"/>
      <c r="C301" s="3"/>
      <c r="D301" s="3"/>
      <c r="E301" s="3"/>
      <c r="F301" s="3"/>
      <c r="G301" s="3"/>
      <c r="H301" s="4" t="s">
        <v>1</v>
      </c>
      <c r="I301" s="43"/>
      <c r="J301" s="43"/>
      <c r="K301" s="43"/>
      <c r="L301" s="43"/>
      <c r="M301" s="43"/>
      <c r="N301" s="43"/>
      <c r="O301" s="43"/>
      <c r="P301" s="43"/>
    </row>
    <row r="302" ht="18" spans="1:16">
      <c r="A302" s="4" t="s">
        <v>2</v>
      </c>
      <c r="B302" s="4"/>
      <c r="C302" s="3"/>
      <c r="D302" s="3"/>
      <c r="E302" s="3"/>
      <c r="F302" s="3"/>
      <c r="G302" s="3"/>
      <c r="H302" s="4" t="s">
        <v>3</v>
      </c>
      <c r="I302" s="43"/>
      <c r="J302" s="43"/>
      <c r="K302" s="43"/>
      <c r="L302" s="43"/>
      <c r="M302" s="43"/>
      <c r="N302" s="43"/>
      <c r="O302" s="43"/>
      <c r="P302" s="43"/>
    </row>
    <row r="303" ht="18" spans="1:16">
      <c r="A303" s="5" t="s">
        <v>4</v>
      </c>
      <c r="B303" s="5"/>
      <c r="C303" s="6"/>
      <c r="D303" s="5"/>
      <c r="E303" s="5"/>
      <c r="F303" s="5"/>
      <c r="G303" s="5"/>
      <c r="H303" s="5" t="s">
        <v>5</v>
      </c>
      <c r="I303"/>
      <c r="J303"/>
      <c r="K303"/>
      <c r="L303"/>
      <c r="M303"/>
      <c r="N303"/>
      <c r="O303"/>
      <c r="P303"/>
    </row>
    <row r="304" ht="18" spans="1:16">
      <c r="A304" s="5" t="s">
        <v>6</v>
      </c>
      <c r="B304" s="5"/>
      <c r="C304" s="6"/>
      <c r="D304" s="5"/>
      <c r="E304" s="5"/>
      <c r="F304" s="5"/>
      <c r="G304" s="5"/>
      <c r="H304" s="5" t="s">
        <v>6</v>
      </c>
      <c r="I304"/>
      <c r="J304"/>
      <c r="K304" s="5"/>
      <c r="L304" s="5"/>
      <c r="M304" s="5"/>
      <c r="N304" s="5"/>
      <c r="O304" s="5"/>
      <c r="P304" s="5"/>
    </row>
    <row r="305" ht="25.2" spans="1:16">
      <c r="A305" s="7" t="s">
        <v>7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ht="20.4" spans="1:16">
      <c r="A306" s="8" t="s">
        <v>8</v>
      </c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ht="20.4" spans="1:16">
      <c r="A307" s="8"/>
      <c r="B307" s="8"/>
      <c r="C307" s="8"/>
      <c r="D307" s="8"/>
      <c r="E307" s="8"/>
      <c r="F307" s="8" t="s">
        <v>9</v>
      </c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ht="18" spans="1:16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ht="18" customHeight="1" spans="1:16">
      <c r="A309" s="9" t="s">
        <v>115</v>
      </c>
      <c r="B309" s="10" t="s">
        <v>11</v>
      </c>
      <c r="C309" s="10" t="s">
        <v>12</v>
      </c>
      <c r="D309" s="11" t="s">
        <v>13</v>
      </c>
      <c r="E309" s="12"/>
      <c r="F309" s="13"/>
      <c r="G309" s="10" t="s">
        <v>14</v>
      </c>
      <c r="H309" s="11" t="s">
        <v>15</v>
      </c>
      <c r="I309" s="12"/>
      <c r="J309" s="12"/>
      <c r="K309" s="12"/>
      <c r="L309" s="11" t="s">
        <v>16</v>
      </c>
      <c r="M309" s="12"/>
      <c r="N309" s="12"/>
      <c r="O309" s="13"/>
      <c r="P309" s="44" t="s">
        <v>17</v>
      </c>
    </row>
    <row r="310" ht="18" spans="1:16">
      <c r="A310" s="14" t="s">
        <v>18</v>
      </c>
      <c r="B310" s="15"/>
      <c r="C310" s="15"/>
      <c r="D310" s="14" t="s">
        <v>19</v>
      </c>
      <c r="E310" s="14" t="s">
        <v>20</v>
      </c>
      <c r="F310" s="14" t="s">
        <v>21</v>
      </c>
      <c r="G310" s="15"/>
      <c r="H310" s="14" t="s">
        <v>22</v>
      </c>
      <c r="I310" s="14" t="s">
        <v>23</v>
      </c>
      <c r="J310" s="14" t="s">
        <v>24</v>
      </c>
      <c r="K310" s="14" t="s">
        <v>25</v>
      </c>
      <c r="L310" s="14" t="s">
        <v>26</v>
      </c>
      <c r="M310" s="14" t="s">
        <v>27</v>
      </c>
      <c r="N310" s="14" t="s">
        <v>28</v>
      </c>
      <c r="O310" s="14" t="s">
        <v>29</v>
      </c>
      <c r="P310" s="45"/>
    </row>
    <row r="311" ht="18" spans="1:16">
      <c r="A311" s="16" t="s">
        <v>116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ht="18" spans="1:16">
      <c r="A312" s="18" t="s">
        <v>31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ht="18" spans="1:16">
      <c r="A313" s="20" t="s">
        <v>101</v>
      </c>
      <c r="B313" s="20" t="s">
        <v>102</v>
      </c>
      <c r="C313" s="21">
        <v>200</v>
      </c>
      <c r="D313" s="21">
        <v>3.5</v>
      </c>
      <c r="E313" s="21">
        <v>4.7</v>
      </c>
      <c r="F313" s="21">
        <v>18</v>
      </c>
      <c r="G313" s="21">
        <v>147.1</v>
      </c>
      <c r="H313" s="21">
        <v>0.06</v>
      </c>
      <c r="I313" s="21">
        <v>0.8</v>
      </c>
      <c r="J313" s="21">
        <v>0.28</v>
      </c>
      <c r="K313" s="21">
        <v>20.7</v>
      </c>
      <c r="L313" s="21">
        <v>78.5</v>
      </c>
      <c r="M313" s="21">
        <v>16.5</v>
      </c>
      <c r="N313" s="21">
        <v>111</v>
      </c>
      <c r="O313" s="21">
        <v>0.43</v>
      </c>
      <c r="P313" s="48">
        <v>30</v>
      </c>
    </row>
    <row r="314" ht="18" spans="1:16">
      <c r="A314" s="20" t="s">
        <v>87</v>
      </c>
      <c r="B314" s="20" t="s">
        <v>117</v>
      </c>
      <c r="C314" s="21">
        <v>200</v>
      </c>
      <c r="D314" s="21">
        <v>3.7</v>
      </c>
      <c r="E314" s="21">
        <v>2.9</v>
      </c>
      <c r="F314" s="21">
        <v>11.3</v>
      </c>
      <c r="G314" s="21">
        <v>86</v>
      </c>
      <c r="H314" s="21">
        <v>0.03</v>
      </c>
      <c r="I314" s="21">
        <v>0.13</v>
      </c>
      <c r="J314" s="21">
        <v>0.52</v>
      </c>
      <c r="K314" s="21">
        <v>13.3</v>
      </c>
      <c r="L314" s="21">
        <v>111</v>
      </c>
      <c r="M314" s="21">
        <v>31</v>
      </c>
      <c r="N314" s="21">
        <v>107</v>
      </c>
      <c r="O314" s="21">
        <v>1.07</v>
      </c>
      <c r="P314" s="48">
        <v>16.4</v>
      </c>
    </row>
    <row r="315" ht="18" spans="1:16">
      <c r="A315" s="20" t="s">
        <v>36</v>
      </c>
      <c r="B315" s="20" t="s">
        <v>37</v>
      </c>
      <c r="C315" s="21">
        <v>30</v>
      </c>
      <c r="D315" s="21">
        <v>2.3</v>
      </c>
      <c r="E315" s="21">
        <v>0.2</v>
      </c>
      <c r="F315" s="21">
        <v>15.4</v>
      </c>
      <c r="G315" s="21">
        <v>70.3</v>
      </c>
      <c r="H315" s="21">
        <v>0.12</v>
      </c>
      <c r="I315" s="21">
        <v>0.09</v>
      </c>
      <c r="J315" s="21">
        <v>0.06</v>
      </c>
      <c r="K315" s="21">
        <v>0</v>
      </c>
      <c r="L315" s="21">
        <v>37.5</v>
      </c>
      <c r="M315" s="21">
        <v>12.3</v>
      </c>
      <c r="N315" s="21">
        <v>38.7</v>
      </c>
      <c r="O315" s="21">
        <v>1.08</v>
      </c>
      <c r="P315" s="46">
        <v>2.88</v>
      </c>
    </row>
    <row r="316" ht="18" spans="1:16">
      <c r="A316" s="20" t="s">
        <v>38</v>
      </c>
      <c r="B316" s="20"/>
      <c r="C316" s="21"/>
      <c r="D316" s="64">
        <f t="shared" ref="D316:P316" si="24">SUM(D313:D315)</f>
        <v>9.5</v>
      </c>
      <c r="E316" s="64">
        <f t="shared" si="24"/>
        <v>7.8</v>
      </c>
      <c r="F316" s="64">
        <f t="shared" si="24"/>
        <v>44.7</v>
      </c>
      <c r="G316" s="64">
        <f t="shared" si="24"/>
        <v>303.4</v>
      </c>
      <c r="H316" s="64">
        <f t="shared" si="24"/>
        <v>0.21</v>
      </c>
      <c r="I316" s="64">
        <f t="shared" si="24"/>
        <v>1.02</v>
      </c>
      <c r="J316" s="64">
        <f t="shared" si="24"/>
        <v>0.86</v>
      </c>
      <c r="K316" s="64">
        <f t="shared" si="24"/>
        <v>34</v>
      </c>
      <c r="L316" s="64">
        <f t="shared" si="24"/>
        <v>227</v>
      </c>
      <c r="M316" s="64">
        <f t="shared" si="24"/>
        <v>59.8</v>
      </c>
      <c r="N316" s="64">
        <f t="shared" si="24"/>
        <v>256.7</v>
      </c>
      <c r="O316" s="64">
        <f t="shared" si="24"/>
        <v>2.58</v>
      </c>
      <c r="P316" s="64">
        <f t="shared" si="24"/>
        <v>49.28</v>
      </c>
    </row>
    <row r="317" ht="18" spans="1:16">
      <c r="A317" s="25" t="s">
        <v>39</v>
      </c>
      <c r="B317" s="25"/>
      <c r="C317" s="25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16"/>
    </row>
    <row r="318" ht="18" spans="1:16">
      <c r="A318" s="20" t="s">
        <v>61</v>
      </c>
      <c r="B318" s="20" t="s">
        <v>118</v>
      </c>
      <c r="C318" s="21">
        <v>70</v>
      </c>
      <c r="D318" s="21">
        <v>9.6</v>
      </c>
      <c r="E318" s="21">
        <v>6.9</v>
      </c>
      <c r="F318" s="21">
        <v>4.4</v>
      </c>
      <c r="G318" s="21">
        <v>103</v>
      </c>
      <c r="H318" s="21">
        <v>0.06</v>
      </c>
      <c r="I318" s="21">
        <v>0.06</v>
      </c>
      <c r="J318" s="21">
        <v>1.91</v>
      </c>
      <c r="K318" s="21">
        <v>221</v>
      </c>
      <c r="L318" s="21">
        <v>31</v>
      </c>
      <c r="M318" s="21">
        <v>39</v>
      </c>
      <c r="N318" s="21">
        <v>146</v>
      </c>
      <c r="O318" s="21">
        <v>0.74</v>
      </c>
      <c r="P318" s="46">
        <v>23.52</v>
      </c>
    </row>
    <row r="319" ht="18" spans="1:16">
      <c r="A319" s="20" t="s">
        <v>63</v>
      </c>
      <c r="B319" s="20" t="s">
        <v>64</v>
      </c>
      <c r="C319" s="21">
        <v>150</v>
      </c>
      <c r="D319" s="21">
        <v>3.7</v>
      </c>
      <c r="E319" s="21">
        <v>4.8</v>
      </c>
      <c r="F319" s="21">
        <v>36.5</v>
      </c>
      <c r="G319" s="21">
        <v>203.5</v>
      </c>
      <c r="H319" s="21">
        <v>0.03</v>
      </c>
      <c r="I319" s="21">
        <v>0.03</v>
      </c>
      <c r="J319" s="21">
        <v>0</v>
      </c>
      <c r="K319" s="21">
        <v>18.4</v>
      </c>
      <c r="L319" s="21">
        <v>6.9</v>
      </c>
      <c r="M319" s="21">
        <v>24</v>
      </c>
      <c r="N319" s="21">
        <v>73</v>
      </c>
      <c r="O319" s="21">
        <v>0.49</v>
      </c>
      <c r="P319" s="46">
        <v>10</v>
      </c>
    </row>
    <row r="320" ht="18" spans="1:16">
      <c r="A320" s="20" t="s">
        <v>81</v>
      </c>
      <c r="B320" s="20" t="s">
        <v>82</v>
      </c>
      <c r="C320" s="21">
        <v>200</v>
      </c>
      <c r="D320" s="21">
        <v>1</v>
      </c>
      <c r="E320" s="21">
        <v>0.1</v>
      </c>
      <c r="F320" s="21">
        <v>15.76</v>
      </c>
      <c r="G320" s="21">
        <v>66.9</v>
      </c>
      <c r="H320" s="21">
        <v>0.01</v>
      </c>
      <c r="I320" s="21">
        <v>0.03</v>
      </c>
      <c r="J320" s="21">
        <v>0.32</v>
      </c>
      <c r="K320" s="21">
        <v>70</v>
      </c>
      <c r="L320" s="21">
        <v>28</v>
      </c>
      <c r="M320" s="21">
        <v>18</v>
      </c>
      <c r="N320" s="21">
        <v>25</v>
      </c>
      <c r="O320" s="21">
        <v>0.58</v>
      </c>
      <c r="P320" s="46">
        <v>10</v>
      </c>
    </row>
    <row r="321" ht="18" spans="1:16">
      <c r="A321" s="20" t="s">
        <v>36</v>
      </c>
      <c r="B321" s="20" t="s">
        <v>37</v>
      </c>
      <c r="C321" s="21">
        <v>60</v>
      </c>
      <c r="D321" s="21">
        <v>3.4</v>
      </c>
      <c r="E321" s="21">
        <v>0.4</v>
      </c>
      <c r="F321" s="21">
        <v>22.1</v>
      </c>
      <c r="G321" s="21">
        <v>105.5</v>
      </c>
      <c r="H321" s="21">
        <v>0.18</v>
      </c>
      <c r="I321" s="21">
        <v>0.14</v>
      </c>
      <c r="J321" s="21">
        <v>0.09</v>
      </c>
      <c r="K321" s="21">
        <v>0</v>
      </c>
      <c r="L321" s="21">
        <v>56.25</v>
      </c>
      <c r="M321" s="21">
        <v>18.45</v>
      </c>
      <c r="N321" s="21">
        <v>58.05</v>
      </c>
      <c r="O321" s="21">
        <v>1.62</v>
      </c>
      <c r="P321" s="46">
        <v>5.76</v>
      </c>
    </row>
    <row r="322" ht="18" spans="1:16">
      <c r="A322" s="70" t="s">
        <v>46</v>
      </c>
      <c r="B322" s="71"/>
      <c r="C322" s="23"/>
      <c r="D322" s="27">
        <f t="shared" ref="D322:P322" si="25">SUM(D318:D321)</f>
        <v>17.7</v>
      </c>
      <c r="E322" s="27">
        <f t="shared" si="25"/>
        <v>12.2</v>
      </c>
      <c r="F322" s="27">
        <f t="shared" si="25"/>
        <v>78.76</v>
      </c>
      <c r="G322" s="27">
        <f t="shared" si="25"/>
        <v>478.9</v>
      </c>
      <c r="H322" s="27">
        <f t="shared" si="25"/>
        <v>0.28</v>
      </c>
      <c r="I322" s="27">
        <f t="shared" si="25"/>
        <v>0.26</v>
      </c>
      <c r="J322" s="27">
        <f t="shared" si="25"/>
        <v>2.32</v>
      </c>
      <c r="K322" s="27">
        <f t="shared" si="25"/>
        <v>309.4</v>
      </c>
      <c r="L322" s="27">
        <f t="shared" si="25"/>
        <v>122.15</v>
      </c>
      <c r="M322" s="27">
        <f t="shared" si="25"/>
        <v>99.45</v>
      </c>
      <c r="N322" s="27">
        <f t="shared" si="25"/>
        <v>302.05</v>
      </c>
      <c r="O322" s="27">
        <f t="shared" si="25"/>
        <v>3.43</v>
      </c>
      <c r="P322" s="49">
        <f t="shared" si="25"/>
        <v>49.28</v>
      </c>
    </row>
    <row r="323" ht="18" spans="1:16">
      <c r="A323" s="26" t="s">
        <v>47</v>
      </c>
      <c r="B323" s="26"/>
      <c r="C323" s="14"/>
      <c r="D323" s="42">
        <f t="shared" ref="D323:P323" si="26">D322+D316</f>
        <v>27.2</v>
      </c>
      <c r="E323" s="42">
        <f t="shared" si="26"/>
        <v>20</v>
      </c>
      <c r="F323" s="42">
        <f t="shared" si="26"/>
        <v>123.46</v>
      </c>
      <c r="G323" s="42">
        <f t="shared" si="26"/>
        <v>782.3</v>
      </c>
      <c r="H323" s="42">
        <f t="shared" si="26"/>
        <v>0.49</v>
      </c>
      <c r="I323" s="42">
        <f t="shared" si="26"/>
        <v>1.28</v>
      </c>
      <c r="J323" s="42">
        <f t="shared" si="26"/>
        <v>3.18</v>
      </c>
      <c r="K323" s="42">
        <f t="shared" si="26"/>
        <v>343.4</v>
      </c>
      <c r="L323" s="42">
        <f t="shared" si="26"/>
        <v>349.15</v>
      </c>
      <c r="M323" s="42">
        <f t="shared" si="26"/>
        <v>159.25</v>
      </c>
      <c r="N323" s="42">
        <f t="shared" si="26"/>
        <v>558.75</v>
      </c>
      <c r="O323" s="42">
        <f t="shared" si="26"/>
        <v>6.01</v>
      </c>
      <c r="P323" s="42">
        <f t="shared" si="26"/>
        <v>98.56</v>
      </c>
    </row>
    <row r="324" ht="18" spans="1:16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ht="18" spans="1:16">
      <c r="A325" s="32" t="s">
        <v>48</v>
      </c>
      <c r="B325" s="33"/>
      <c r="C325" s="14"/>
      <c r="D325" s="31"/>
      <c r="E325" s="34" t="s">
        <v>49</v>
      </c>
      <c r="F325" s="35"/>
      <c r="G325" s="35"/>
      <c r="H325" s="35"/>
      <c r="I325" s="35"/>
      <c r="J325" s="51"/>
      <c r="K325" s="51"/>
      <c r="L325" s="51"/>
      <c r="M325" s="51"/>
      <c r="N325" s="51"/>
      <c r="O325" s="51"/>
      <c r="P325" s="51"/>
    </row>
    <row r="326" ht="18" spans="1:16">
      <c r="A326" s="32" t="s">
        <v>50</v>
      </c>
      <c r="B326" s="33"/>
      <c r="C326" s="14"/>
      <c r="D326" s="31"/>
      <c r="E326" s="35"/>
      <c r="F326" s="35"/>
      <c r="G326" s="35"/>
      <c r="H326" s="35"/>
      <c r="I326" s="35"/>
      <c r="J326" s="31"/>
      <c r="K326" s="31"/>
      <c r="L326" s="31"/>
      <c r="M326" s="31"/>
      <c r="N326" s="31"/>
      <c r="O326" s="31"/>
      <c r="P326" s="31"/>
    </row>
    <row r="327" ht="15.5" customHeight="1" spans="1:16">
      <c r="A327" s="32" t="s">
        <v>51</v>
      </c>
      <c r="B327" s="33"/>
      <c r="C327" s="14"/>
      <c r="D327" s="31"/>
      <c r="E327" s="34" t="s">
        <v>52</v>
      </c>
      <c r="F327" s="35"/>
      <c r="G327" s="35"/>
      <c r="H327" s="36"/>
      <c r="I327" s="36"/>
      <c r="J327" s="51"/>
      <c r="K327" s="51"/>
      <c r="L327" s="51"/>
      <c r="M327" s="51"/>
      <c r="N327" s="51"/>
      <c r="O327" s="51"/>
      <c r="P327" s="51"/>
    </row>
    <row r="328" ht="21.5" customHeight="1" spans="1:16">
      <c r="A328" s="32" t="s">
        <v>53</v>
      </c>
      <c r="B328" s="33"/>
      <c r="C328" s="14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8" spans="1:16">
      <c r="A333" s="4"/>
      <c r="B333" s="4"/>
      <c r="C333" s="3"/>
      <c r="D333" s="31"/>
      <c r="E333" s="34"/>
      <c r="F333" s="35"/>
      <c r="G333" s="35"/>
      <c r="H333" s="35"/>
      <c r="I333" s="35"/>
      <c r="J333" s="31"/>
      <c r="K333" s="31"/>
      <c r="L333" s="31"/>
      <c r="M333" s="31"/>
      <c r="N333" s="31"/>
      <c r="O333" s="31"/>
      <c r="P333" s="31"/>
    </row>
    <row r="334" ht="18" spans="1:16">
      <c r="A334" s="4"/>
      <c r="B334" s="4"/>
      <c r="C334" s="3"/>
      <c r="D334" s="31"/>
      <c r="E334" s="34"/>
      <c r="F334" s="35"/>
      <c r="G334" s="35"/>
      <c r="H334" s="35"/>
      <c r="I334" s="35"/>
      <c r="J334" s="31"/>
      <c r="K334" s="31"/>
      <c r="L334" s="31"/>
      <c r="M334" s="31"/>
      <c r="N334" s="31"/>
      <c r="O334" s="31"/>
      <c r="P334" s="31"/>
    </row>
    <row r="335" ht="18" spans="1:16">
      <c r="A335" s="4"/>
      <c r="B335" s="4"/>
      <c r="C335" s="3"/>
      <c r="D335" s="31"/>
      <c r="E335" s="34"/>
      <c r="F335" s="35"/>
      <c r="G335" s="35"/>
      <c r="H335" s="35"/>
      <c r="I335" s="35"/>
      <c r="J335" s="31"/>
      <c r="K335" s="31"/>
      <c r="L335" s="31"/>
      <c r="M335" s="31"/>
      <c r="N335" s="31"/>
      <c r="O335" s="31"/>
      <c r="P335" s="31"/>
    </row>
    <row r="336" spans="1:16">
      <c r="A336" s="3" t="s">
        <v>0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ht="18" customHeight="1" spans="1:1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ht="18" spans="1:16">
      <c r="A338" s="4" t="s">
        <v>1</v>
      </c>
      <c r="B338" s="4"/>
      <c r="C338" s="3"/>
      <c r="D338" s="3"/>
      <c r="E338" s="3"/>
      <c r="F338" s="3"/>
      <c r="G338" s="3"/>
      <c r="H338" s="4" t="s">
        <v>1</v>
      </c>
      <c r="I338" s="43"/>
      <c r="J338" s="43"/>
      <c r="K338" s="43"/>
      <c r="L338" s="43"/>
      <c r="M338" s="43"/>
      <c r="N338" s="43"/>
      <c r="O338" s="43"/>
      <c r="P338" s="43"/>
    </row>
    <row r="339" ht="18" spans="1:16">
      <c r="A339" s="4" t="s">
        <v>2</v>
      </c>
      <c r="B339" s="4"/>
      <c r="C339" s="3"/>
      <c r="D339" s="3"/>
      <c r="E339" s="3"/>
      <c r="F339" s="3"/>
      <c r="G339" s="3"/>
      <c r="H339" s="4" t="s">
        <v>3</v>
      </c>
      <c r="I339" s="43"/>
      <c r="J339" s="43"/>
      <c r="K339" s="43"/>
      <c r="L339" s="43"/>
      <c r="M339" s="43"/>
      <c r="N339" s="43"/>
      <c r="O339" s="43"/>
      <c r="P339" s="43"/>
    </row>
    <row r="340" ht="18" spans="1:16">
      <c r="A340" s="5" t="s">
        <v>4</v>
      </c>
      <c r="B340" s="5"/>
      <c r="C340" s="6"/>
      <c r="D340" s="5"/>
      <c r="E340" s="5"/>
      <c r="F340" s="5"/>
      <c r="G340" s="5"/>
      <c r="H340" s="5" t="s">
        <v>5</v>
      </c>
      <c r="I340"/>
      <c r="J340"/>
      <c r="K340"/>
      <c r="L340"/>
      <c r="M340"/>
      <c r="N340"/>
      <c r="O340"/>
      <c r="P340"/>
    </row>
    <row r="341" ht="18" spans="1:16">
      <c r="A341" s="5" t="s">
        <v>6</v>
      </c>
      <c r="B341" s="5"/>
      <c r="C341" s="6"/>
      <c r="D341" s="5"/>
      <c r="E341" s="5"/>
      <c r="F341" s="5"/>
      <c r="G341" s="5"/>
      <c r="H341" s="5" t="s">
        <v>6</v>
      </c>
      <c r="I341"/>
      <c r="J341"/>
      <c r="K341" s="5"/>
      <c r="L341" s="5"/>
      <c r="M341" s="5"/>
      <c r="N341" s="5"/>
      <c r="O341" s="5"/>
      <c r="P341" s="5"/>
    </row>
    <row r="342" ht="25.2" spans="1:16">
      <c r="A342" s="7" t="s">
        <v>7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ht="20.4" spans="1:16">
      <c r="A343" s="8" t="s">
        <v>8</v>
      </c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20.4" spans="1:16">
      <c r="A344" s="8"/>
      <c r="B344" s="8"/>
      <c r="C344" s="8"/>
      <c r="D344" s="8"/>
      <c r="E344" s="8"/>
      <c r="F344" s="8" t="s">
        <v>9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ht="20.4" spans="1:1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ht="18" spans="1:16">
      <c r="A346" s="9" t="s">
        <v>119</v>
      </c>
      <c r="B346" s="10" t="s">
        <v>11</v>
      </c>
      <c r="C346" s="10" t="s">
        <v>12</v>
      </c>
      <c r="D346" s="11" t="s">
        <v>13</v>
      </c>
      <c r="E346" s="12"/>
      <c r="F346" s="13"/>
      <c r="G346" s="10" t="s">
        <v>14</v>
      </c>
      <c r="H346" s="11" t="s">
        <v>15</v>
      </c>
      <c r="I346" s="12"/>
      <c r="J346" s="12"/>
      <c r="K346" s="12"/>
      <c r="L346" s="11" t="s">
        <v>16</v>
      </c>
      <c r="M346" s="12"/>
      <c r="N346" s="12"/>
      <c r="O346" s="13"/>
      <c r="P346" s="44" t="s">
        <v>17</v>
      </c>
    </row>
    <row r="347" ht="18" spans="1:16">
      <c r="A347" s="14" t="s">
        <v>18</v>
      </c>
      <c r="B347" s="15"/>
      <c r="C347" s="15"/>
      <c r="D347" s="14" t="s">
        <v>19</v>
      </c>
      <c r="E347" s="14" t="s">
        <v>20</v>
      </c>
      <c r="F347" s="14" t="s">
        <v>21</v>
      </c>
      <c r="G347" s="15"/>
      <c r="H347" s="14" t="s">
        <v>22</v>
      </c>
      <c r="I347" s="14" t="s">
        <v>23</v>
      </c>
      <c r="J347" s="14" t="s">
        <v>24</v>
      </c>
      <c r="K347" s="14" t="s">
        <v>25</v>
      </c>
      <c r="L347" s="14" t="s">
        <v>26</v>
      </c>
      <c r="M347" s="14" t="s">
        <v>27</v>
      </c>
      <c r="N347" s="14" t="s">
        <v>28</v>
      </c>
      <c r="O347" s="14" t="s">
        <v>29</v>
      </c>
      <c r="P347" s="45"/>
    </row>
    <row r="348" ht="18" spans="1:16">
      <c r="A348" s="16" t="s">
        <v>120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ht="18" spans="1:16">
      <c r="A349" s="18" t="s">
        <v>31</v>
      </c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ht="18" spans="1:16">
      <c r="A350" s="20" t="s">
        <v>71</v>
      </c>
      <c r="B350" s="20" t="s">
        <v>72</v>
      </c>
      <c r="C350" s="21">
        <v>200</v>
      </c>
      <c r="D350" s="21">
        <v>14.8</v>
      </c>
      <c r="E350" s="21">
        <v>14.9</v>
      </c>
      <c r="F350" s="21">
        <v>42.6</v>
      </c>
      <c r="G350" s="21">
        <v>348.3</v>
      </c>
      <c r="H350" s="21">
        <v>0.07</v>
      </c>
      <c r="I350" s="21">
        <v>0.12</v>
      </c>
      <c r="J350" s="21">
        <v>0.72</v>
      </c>
      <c r="K350" s="21">
        <v>262</v>
      </c>
      <c r="L350" s="21">
        <v>20</v>
      </c>
      <c r="M350" s="21">
        <v>44</v>
      </c>
      <c r="N350" s="21">
        <v>193</v>
      </c>
      <c r="O350" s="21">
        <v>2.2</v>
      </c>
      <c r="P350" s="46">
        <v>41.4</v>
      </c>
    </row>
    <row r="351" ht="18" spans="1:16">
      <c r="A351" s="20" t="s">
        <v>73</v>
      </c>
      <c r="B351" s="20" t="s">
        <v>74</v>
      </c>
      <c r="C351" s="21">
        <v>200</v>
      </c>
      <c r="D351" s="21">
        <v>0.2</v>
      </c>
      <c r="E351" s="21">
        <v>0</v>
      </c>
      <c r="F351" s="21">
        <v>6.5</v>
      </c>
      <c r="G351" s="21">
        <v>26.8</v>
      </c>
      <c r="H351" s="21">
        <v>0</v>
      </c>
      <c r="I351" s="21">
        <v>0.01</v>
      </c>
      <c r="J351" s="21">
        <v>0.04</v>
      </c>
      <c r="K351" s="21">
        <v>0.3</v>
      </c>
      <c r="L351" s="21">
        <v>4.5</v>
      </c>
      <c r="M351" s="21">
        <v>3.8</v>
      </c>
      <c r="N351" s="21">
        <v>7.2</v>
      </c>
      <c r="O351" s="21">
        <v>0.73</v>
      </c>
      <c r="P351" s="46">
        <v>5</v>
      </c>
    </row>
    <row r="352" ht="18" spans="1:16">
      <c r="A352" s="20" t="s">
        <v>36</v>
      </c>
      <c r="B352" s="20" t="s">
        <v>37</v>
      </c>
      <c r="C352" s="21">
        <v>30</v>
      </c>
      <c r="D352" s="21">
        <v>2.3</v>
      </c>
      <c r="E352" s="21">
        <v>0.3</v>
      </c>
      <c r="F352" s="21">
        <v>15.4</v>
      </c>
      <c r="G352" s="21">
        <v>70.3</v>
      </c>
      <c r="H352" s="21">
        <v>0.12</v>
      </c>
      <c r="I352" s="21">
        <v>0.09</v>
      </c>
      <c r="J352" s="21">
        <v>0.06</v>
      </c>
      <c r="K352" s="21">
        <v>0</v>
      </c>
      <c r="L352" s="21">
        <v>37.5</v>
      </c>
      <c r="M352" s="21">
        <v>12.3</v>
      </c>
      <c r="N352" s="21">
        <v>38.7</v>
      </c>
      <c r="O352" s="21">
        <v>1.08</v>
      </c>
      <c r="P352" s="46">
        <v>2.88</v>
      </c>
    </row>
    <row r="353" ht="18" spans="1:16">
      <c r="A353" s="22" t="s">
        <v>38</v>
      </c>
      <c r="B353" s="22"/>
      <c r="C353" s="23"/>
      <c r="D353" s="24">
        <f t="shared" ref="D353:P353" si="27">SUM(D350:D352)</f>
        <v>17.3</v>
      </c>
      <c r="E353" s="24">
        <f t="shared" si="27"/>
        <v>15.2</v>
      </c>
      <c r="F353" s="24">
        <f t="shared" si="27"/>
        <v>64.5</v>
      </c>
      <c r="G353" s="24">
        <f t="shared" si="27"/>
        <v>445.4</v>
      </c>
      <c r="H353" s="24">
        <f t="shared" si="27"/>
        <v>0.19</v>
      </c>
      <c r="I353" s="24">
        <f t="shared" si="27"/>
        <v>0.22</v>
      </c>
      <c r="J353" s="24">
        <f t="shared" si="27"/>
        <v>0.82</v>
      </c>
      <c r="K353" s="24">
        <f t="shared" si="27"/>
        <v>262.3</v>
      </c>
      <c r="L353" s="24">
        <f t="shared" si="27"/>
        <v>62</v>
      </c>
      <c r="M353" s="24">
        <f t="shared" si="27"/>
        <v>60.1</v>
      </c>
      <c r="N353" s="24">
        <f t="shared" si="27"/>
        <v>238.9</v>
      </c>
      <c r="O353" s="24">
        <f t="shared" si="27"/>
        <v>4.01</v>
      </c>
      <c r="P353" s="47">
        <f t="shared" si="27"/>
        <v>49.28</v>
      </c>
    </row>
    <row r="354" ht="18" spans="1:16">
      <c r="A354" s="25" t="s">
        <v>39</v>
      </c>
      <c r="B354" s="25"/>
      <c r="C354" s="25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16"/>
    </row>
    <row r="355" ht="18" spans="1:16">
      <c r="A355" s="38" t="s">
        <v>75</v>
      </c>
      <c r="B355" s="38" t="s">
        <v>121</v>
      </c>
      <c r="C355" s="21">
        <v>50</v>
      </c>
      <c r="D355" s="21">
        <v>8.4</v>
      </c>
      <c r="E355" s="21">
        <v>7.9</v>
      </c>
      <c r="F355" s="21">
        <v>3.3</v>
      </c>
      <c r="G355" s="21">
        <v>118.25</v>
      </c>
      <c r="H355" s="21">
        <v>0.1</v>
      </c>
      <c r="I355" s="21">
        <v>0.8</v>
      </c>
      <c r="J355" s="21">
        <v>6.2</v>
      </c>
      <c r="K355" s="21">
        <v>2363.1</v>
      </c>
      <c r="L355" s="21">
        <v>19.4</v>
      </c>
      <c r="M355" s="21">
        <v>8.8</v>
      </c>
      <c r="N355" s="21">
        <v>138.1</v>
      </c>
      <c r="O355" s="21">
        <v>2.9</v>
      </c>
      <c r="P355" s="46">
        <v>18.52</v>
      </c>
    </row>
    <row r="356" ht="18" spans="1:16">
      <c r="A356" s="38" t="s">
        <v>122</v>
      </c>
      <c r="B356" s="38" t="s">
        <v>123</v>
      </c>
      <c r="C356" s="21">
        <v>150</v>
      </c>
      <c r="D356" s="21">
        <v>5.4</v>
      </c>
      <c r="E356" s="21">
        <v>4.9</v>
      </c>
      <c r="F356" s="21">
        <v>32.8</v>
      </c>
      <c r="G356" s="21">
        <v>196.8</v>
      </c>
      <c r="H356" s="21">
        <v>0.06</v>
      </c>
      <c r="I356" s="21">
        <v>0.03</v>
      </c>
      <c r="J356" s="21">
        <v>0</v>
      </c>
      <c r="K356" s="21">
        <v>18.4</v>
      </c>
      <c r="L356" s="21">
        <v>12</v>
      </c>
      <c r="M356" s="21">
        <v>7.2</v>
      </c>
      <c r="N356" s="21">
        <v>41</v>
      </c>
      <c r="O356" s="21">
        <v>0.73</v>
      </c>
      <c r="P356" s="46">
        <v>10</v>
      </c>
    </row>
    <row r="357" ht="18" customHeight="1" spans="1:16">
      <c r="A357" s="38" t="s">
        <v>124</v>
      </c>
      <c r="B357" s="38" t="s">
        <v>125</v>
      </c>
      <c r="C357" s="21">
        <v>200</v>
      </c>
      <c r="D357" s="21">
        <v>0.15</v>
      </c>
      <c r="E357" s="21">
        <v>0.14</v>
      </c>
      <c r="F357" s="21">
        <v>9.93</v>
      </c>
      <c r="G357" s="21">
        <v>41.5</v>
      </c>
      <c r="H357" s="21">
        <v>0.01</v>
      </c>
      <c r="I357" s="21">
        <v>0.01</v>
      </c>
      <c r="J357" s="21">
        <v>1.6</v>
      </c>
      <c r="K357" s="21">
        <v>1.2</v>
      </c>
      <c r="L357" s="21">
        <v>58</v>
      </c>
      <c r="M357" s="21">
        <v>3.1</v>
      </c>
      <c r="N357" s="21">
        <v>3.8</v>
      </c>
      <c r="O357" s="21">
        <v>0.79</v>
      </c>
      <c r="P357" s="46">
        <v>10</v>
      </c>
    </row>
    <row r="358" ht="18" customHeight="1" spans="1:16">
      <c r="A358" s="38" t="s">
        <v>77</v>
      </c>
      <c r="B358" s="38" t="s">
        <v>78</v>
      </c>
      <c r="C358" s="21">
        <v>20</v>
      </c>
      <c r="D358" s="21">
        <v>0.3</v>
      </c>
      <c r="E358" s="21">
        <v>1.6</v>
      </c>
      <c r="F358" s="21">
        <v>0.6</v>
      </c>
      <c r="G358" s="21">
        <v>18.6</v>
      </c>
      <c r="H358" s="21">
        <v>0.002</v>
      </c>
      <c r="I358" s="21">
        <v>0.008</v>
      </c>
      <c r="J358" s="21">
        <v>0.02</v>
      </c>
      <c r="K358" s="21">
        <v>7.8</v>
      </c>
      <c r="L358" s="21">
        <v>8</v>
      </c>
      <c r="M358" s="21">
        <v>0.9</v>
      </c>
      <c r="N358" s="21">
        <v>5.8</v>
      </c>
      <c r="O358" s="21">
        <v>0.02</v>
      </c>
      <c r="P358" s="46">
        <v>5</v>
      </c>
    </row>
    <row r="359" ht="18" customHeight="1" spans="1:16">
      <c r="A359" s="38" t="s">
        <v>36</v>
      </c>
      <c r="B359" s="38" t="s">
        <v>37</v>
      </c>
      <c r="C359" s="21">
        <v>60</v>
      </c>
      <c r="D359" s="21">
        <v>4.5</v>
      </c>
      <c r="E359" s="21">
        <v>0.5</v>
      </c>
      <c r="F359" s="21">
        <v>29.5</v>
      </c>
      <c r="G359" s="21">
        <v>140.7</v>
      </c>
      <c r="H359" s="21">
        <v>0.24</v>
      </c>
      <c r="I359" s="21">
        <v>0.02</v>
      </c>
      <c r="J359" s="21">
        <v>0.12</v>
      </c>
      <c r="K359" s="21">
        <v>0</v>
      </c>
      <c r="L359" s="21">
        <v>75</v>
      </c>
      <c r="M359" s="21">
        <v>24.6</v>
      </c>
      <c r="N359" s="21">
        <v>77.4</v>
      </c>
      <c r="O359" s="21">
        <v>2.16</v>
      </c>
      <c r="P359" s="46">
        <v>5.76</v>
      </c>
    </row>
    <row r="360" ht="18" customHeight="1" spans="1:16">
      <c r="A360" s="22" t="s">
        <v>46</v>
      </c>
      <c r="B360" s="22"/>
      <c r="C360" s="23"/>
      <c r="D360" s="27">
        <f t="shared" ref="D360:P360" si="28">SUM(D355:D359)</f>
        <v>18.75</v>
      </c>
      <c r="E360" s="27">
        <f t="shared" si="28"/>
        <v>15.04</v>
      </c>
      <c r="F360" s="27">
        <f t="shared" si="28"/>
        <v>76.13</v>
      </c>
      <c r="G360" s="27">
        <f t="shared" si="28"/>
        <v>515.85</v>
      </c>
      <c r="H360" s="27">
        <f t="shared" si="28"/>
        <v>0.412</v>
      </c>
      <c r="I360" s="27">
        <f t="shared" si="28"/>
        <v>0.868</v>
      </c>
      <c r="J360" s="27">
        <f t="shared" si="28"/>
        <v>7.94</v>
      </c>
      <c r="K360" s="27">
        <f t="shared" si="28"/>
        <v>2390.5</v>
      </c>
      <c r="L360" s="27">
        <f t="shared" si="28"/>
        <v>172.4</v>
      </c>
      <c r="M360" s="27">
        <f t="shared" si="28"/>
        <v>44.6</v>
      </c>
      <c r="N360" s="27">
        <f t="shared" si="28"/>
        <v>266.1</v>
      </c>
      <c r="O360" s="27">
        <f t="shared" si="28"/>
        <v>6.6</v>
      </c>
      <c r="P360" s="49">
        <f t="shared" si="28"/>
        <v>49.28</v>
      </c>
    </row>
    <row r="361" ht="18" customHeight="1" spans="1:16">
      <c r="A361" s="26" t="s">
        <v>47</v>
      </c>
      <c r="B361" s="26"/>
      <c r="C361" s="14"/>
      <c r="D361" s="42">
        <f t="shared" ref="D361:P361" si="29">D360+D353</f>
        <v>36.05</v>
      </c>
      <c r="E361" s="42">
        <f t="shared" si="29"/>
        <v>30.24</v>
      </c>
      <c r="F361" s="42">
        <f t="shared" si="29"/>
        <v>140.63</v>
      </c>
      <c r="G361" s="42">
        <f t="shared" si="29"/>
        <v>961.25</v>
      </c>
      <c r="H361" s="42">
        <f t="shared" si="29"/>
        <v>0.602</v>
      </c>
      <c r="I361" s="42">
        <f t="shared" si="29"/>
        <v>1.088</v>
      </c>
      <c r="J361" s="42">
        <f t="shared" si="29"/>
        <v>8.76</v>
      </c>
      <c r="K361" s="42">
        <f t="shared" si="29"/>
        <v>2652.8</v>
      </c>
      <c r="L361" s="42">
        <f t="shared" si="29"/>
        <v>234.4</v>
      </c>
      <c r="M361" s="42">
        <f t="shared" si="29"/>
        <v>104.7</v>
      </c>
      <c r="N361" s="42">
        <f t="shared" si="29"/>
        <v>505</v>
      </c>
      <c r="O361" s="42">
        <f t="shared" si="29"/>
        <v>10.61</v>
      </c>
      <c r="P361" s="42">
        <f t="shared" si="29"/>
        <v>98.56</v>
      </c>
    </row>
    <row r="362" ht="18" customHeight="1" spans="1:16">
      <c r="A362" s="67"/>
      <c r="B362" s="67"/>
      <c r="C362" s="14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</row>
    <row r="363" ht="24.5" customHeight="1" spans="1:16">
      <c r="A363" s="67" t="s">
        <v>48</v>
      </c>
      <c r="B363" s="67"/>
      <c r="C363" s="14"/>
      <c r="D363" s="31"/>
      <c r="E363" s="34" t="s">
        <v>49</v>
      </c>
      <c r="F363" s="35"/>
      <c r="G363" s="35"/>
      <c r="H363" s="35"/>
      <c r="I363" s="35"/>
      <c r="J363" s="51"/>
      <c r="K363" s="51"/>
      <c r="L363" s="51"/>
      <c r="M363" s="51"/>
      <c r="N363" s="51"/>
      <c r="O363" s="51"/>
      <c r="P363" s="51"/>
    </row>
    <row r="364" ht="0.5" customHeight="1" spans="1:16">
      <c r="A364" s="67" t="s">
        <v>50</v>
      </c>
      <c r="B364" s="67"/>
      <c r="C364" s="14"/>
      <c r="D364" s="31"/>
      <c r="E364" s="35"/>
      <c r="F364" s="35"/>
      <c r="G364" s="35"/>
      <c r="H364" s="35"/>
      <c r="I364" s="35"/>
      <c r="J364" s="31"/>
      <c r="K364" s="31"/>
      <c r="L364" s="31"/>
      <c r="M364" s="31"/>
      <c r="N364" s="31"/>
      <c r="O364" s="31"/>
      <c r="P364" s="31"/>
    </row>
    <row r="365" ht="22.5" customHeight="1" spans="1:16">
      <c r="A365" s="32" t="s">
        <v>51</v>
      </c>
      <c r="B365" s="72"/>
      <c r="C365" s="14"/>
      <c r="D365" s="31"/>
      <c r="E365" s="34" t="s">
        <v>52</v>
      </c>
      <c r="F365" s="35"/>
      <c r="G365" s="35"/>
      <c r="H365" s="36"/>
      <c r="I365" s="36"/>
      <c r="J365" s="51"/>
      <c r="K365" s="51"/>
      <c r="L365" s="51"/>
      <c r="M365" s="51"/>
      <c r="N365" s="51"/>
      <c r="O365" s="51"/>
      <c r="P365" s="51"/>
    </row>
    <row r="366" ht="18" customHeight="1" spans="1:16">
      <c r="A366" s="67" t="s">
        <v>53</v>
      </c>
      <c r="B366" s="67"/>
      <c r="C366" s="14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18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18" spans="1:16">
      <c r="A370" s="4"/>
      <c r="B370" s="4"/>
      <c r="C370" s="3"/>
      <c r="D370" s="31"/>
      <c r="E370" s="34"/>
      <c r="F370" s="35"/>
      <c r="G370" s="35"/>
      <c r="H370" s="35"/>
      <c r="I370" s="35"/>
      <c r="J370" s="31"/>
      <c r="K370" s="31"/>
      <c r="L370" s="31"/>
      <c r="M370" s="31"/>
      <c r="N370" s="31"/>
      <c r="O370" s="31"/>
      <c r="P370" s="31"/>
    </row>
    <row r="371" ht="18" spans="1:16">
      <c r="A371" s="4"/>
      <c r="B371" s="4"/>
      <c r="C371" s="3"/>
      <c r="D371" s="31"/>
      <c r="E371" s="34"/>
      <c r="F371" s="35"/>
      <c r="G371" s="35"/>
      <c r="H371" s="35"/>
      <c r="I371" s="35"/>
      <c r="J371" s="31"/>
      <c r="K371" s="31"/>
      <c r="L371" s="31"/>
      <c r="M371" s="31"/>
      <c r="N371" s="31"/>
      <c r="O371" s="31"/>
      <c r="P371" s="31"/>
    </row>
    <row r="372" ht="18" spans="1:16">
      <c r="A372" s="4"/>
      <c r="B372" s="4"/>
      <c r="C372" s="3"/>
      <c r="D372" s="31"/>
      <c r="E372" s="34"/>
      <c r="F372" s="35"/>
      <c r="G372" s="35"/>
      <c r="H372" s="35"/>
      <c r="I372" s="35"/>
      <c r="J372" s="31"/>
      <c r="K372" s="31"/>
      <c r="L372" s="31"/>
      <c r="M372" s="31"/>
      <c r="N372" s="31"/>
      <c r="O372" s="31"/>
      <c r="P372" s="31"/>
    </row>
    <row r="373" spans="1:16">
      <c r="A373" s="3" t="s">
        <v>0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ht="18" customHeight="1" spans="1:16">
      <c r="A375" s="4" t="s">
        <v>1</v>
      </c>
      <c r="B375" s="4"/>
      <c r="C375" s="3"/>
      <c r="D375" s="3"/>
      <c r="E375" s="3"/>
      <c r="F375" s="3"/>
      <c r="G375" s="3"/>
      <c r="H375" s="4" t="s">
        <v>1</v>
      </c>
      <c r="I375" s="43"/>
      <c r="J375" s="43"/>
      <c r="K375" s="43"/>
      <c r="L375" s="43"/>
      <c r="M375" s="43"/>
      <c r="N375" s="43"/>
      <c r="O375" s="43"/>
      <c r="P375" s="43"/>
    </row>
    <row r="376" ht="18" spans="1:16">
      <c r="A376" s="4" t="s">
        <v>2</v>
      </c>
      <c r="B376" s="4"/>
      <c r="C376" s="3"/>
      <c r="D376" s="3"/>
      <c r="E376" s="3"/>
      <c r="F376" s="3"/>
      <c r="G376" s="3"/>
      <c r="H376" s="4" t="s">
        <v>3</v>
      </c>
      <c r="I376" s="43"/>
      <c r="J376" s="43"/>
      <c r="K376" s="43"/>
      <c r="L376" s="43"/>
      <c r="M376" s="43"/>
      <c r="N376" s="43"/>
      <c r="O376" s="43"/>
      <c r="P376" s="43"/>
    </row>
    <row r="377" ht="18" spans="1:16">
      <c r="A377" s="5" t="s">
        <v>4</v>
      </c>
      <c r="B377" s="5"/>
      <c r="C377" s="6"/>
      <c r="D377" s="5"/>
      <c r="E377" s="5"/>
      <c r="F377" s="5"/>
      <c r="G377" s="5"/>
      <c r="H377" s="5" t="s">
        <v>5</v>
      </c>
      <c r="I377"/>
      <c r="J377"/>
      <c r="K377"/>
      <c r="L377"/>
      <c r="M377"/>
      <c r="N377"/>
      <c r="O377"/>
      <c r="P377"/>
    </row>
    <row r="378" ht="18" spans="1:16">
      <c r="A378" s="5" t="s">
        <v>6</v>
      </c>
      <c r="B378" s="5"/>
      <c r="C378" s="6"/>
      <c r="D378" s="5"/>
      <c r="E378" s="5"/>
      <c r="F378" s="5"/>
      <c r="G378" s="5"/>
      <c r="H378" s="5" t="s">
        <v>6</v>
      </c>
      <c r="I378"/>
      <c r="J378"/>
      <c r="K378" s="5"/>
      <c r="L378" s="5"/>
      <c r="M378" s="5"/>
      <c r="N378" s="5"/>
      <c r="O378" s="5"/>
      <c r="P378" s="5"/>
    </row>
    <row r="379" ht="25.2" spans="1:16">
      <c r="A379" s="7" t="s">
        <v>7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ht="20.4" spans="1:16">
      <c r="A380" s="8" t="s">
        <v>8</v>
      </c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ht="20.4" spans="1:16">
      <c r="A381" s="8"/>
      <c r="B381" s="8"/>
      <c r="C381" s="8"/>
      <c r="D381" s="8"/>
      <c r="E381" s="8"/>
      <c r="F381" s="8" t="s">
        <v>9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ht="18" spans="1:1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</row>
    <row r="383" ht="18" spans="1:16">
      <c r="A383" s="9" t="s">
        <v>126</v>
      </c>
      <c r="B383" s="10" t="s">
        <v>11</v>
      </c>
      <c r="C383" s="10" t="s">
        <v>12</v>
      </c>
      <c r="D383" s="11" t="s">
        <v>13</v>
      </c>
      <c r="E383" s="12"/>
      <c r="F383" s="13"/>
      <c r="G383" s="10" t="s">
        <v>14</v>
      </c>
      <c r="H383" s="11" t="s">
        <v>15</v>
      </c>
      <c r="I383" s="12"/>
      <c r="J383" s="12"/>
      <c r="K383" s="12"/>
      <c r="L383" s="11" t="s">
        <v>16</v>
      </c>
      <c r="M383" s="12"/>
      <c r="N383" s="12"/>
      <c r="O383" s="13"/>
      <c r="P383" s="44" t="s">
        <v>17</v>
      </c>
    </row>
    <row r="384" ht="18" spans="1:16">
      <c r="A384" s="14" t="s">
        <v>18</v>
      </c>
      <c r="B384" s="15"/>
      <c r="C384" s="15"/>
      <c r="D384" s="14" t="s">
        <v>19</v>
      </c>
      <c r="E384" s="14" t="s">
        <v>20</v>
      </c>
      <c r="F384" s="14" t="s">
        <v>21</v>
      </c>
      <c r="G384" s="15"/>
      <c r="H384" s="14" t="s">
        <v>22</v>
      </c>
      <c r="I384" s="14" t="s">
        <v>23</v>
      </c>
      <c r="J384" s="14" t="s">
        <v>24</v>
      </c>
      <c r="K384" s="14" t="s">
        <v>25</v>
      </c>
      <c r="L384" s="14" t="s">
        <v>26</v>
      </c>
      <c r="M384" s="14" t="s">
        <v>27</v>
      </c>
      <c r="N384" s="14" t="s">
        <v>28</v>
      </c>
      <c r="O384" s="14" t="s">
        <v>29</v>
      </c>
      <c r="P384" s="45"/>
    </row>
    <row r="385" ht="18" spans="1:16">
      <c r="A385" s="16" t="s">
        <v>127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ht="18" spans="1:16">
      <c r="A386" s="18" t="s">
        <v>31</v>
      </c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ht="18" spans="1:16">
      <c r="A387" s="20" t="s">
        <v>85</v>
      </c>
      <c r="B387" s="20" t="s">
        <v>86</v>
      </c>
      <c r="C387" s="21">
        <v>200</v>
      </c>
      <c r="D387" s="21">
        <v>6.8</v>
      </c>
      <c r="E387" s="21">
        <v>7.7</v>
      </c>
      <c r="F387" s="21">
        <v>24.7</v>
      </c>
      <c r="G387" s="21">
        <v>192.6</v>
      </c>
      <c r="H387" s="21">
        <v>0.14</v>
      </c>
      <c r="I387" s="21">
        <v>0.17</v>
      </c>
      <c r="J387" s="21">
        <v>0.61</v>
      </c>
      <c r="K387" s="21">
        <v>29.1</v>
      </c>
      <c r="L387" s="21">
        <v>146</v>
      </c>
      <c r="M387" s="21">
        <v>46</v>
      </c>
      <c r="N387" s="21">
        <v>188</v>
      </c>
      <c r="O387" s="21">
        <v>1.2</v>
      </c>
      <c r="P387" s="46">
        <v>30</v>
      </c>
    </row>
    <row r="388" ht="18" spans="1:16">
      <c r="A388" s="20" t="s">
        <v>87</v>
      </c>
      <c r="B388" s="20" t="s">
        <v>88</v>
      </c>
      <c r="C388" s="21">
        <v>200</v>
      </c>
      <c r="D388" s="21">
        <v>3.8</v>
      </c>
      <c r="E388" s="21">
        <v>2.9</v>
      </c>
      <c r="F388" s="21">
        <v>11.3</v>
      </c>
      <c r="G388" s="21">
        <v>86</v>
      </c>
      <c r="H388" s="21">
        <v>0.03</v>
      </c>
      <c r="I388" s="21">
        <v>0.13</v>
      </c>
      <c r="J388" s="21">
        <v>0.52</v>
      </c>
      <c r="K388" s="21">
        <v>13.3</v>
      </c>
      <c r="L388" s="21">
        <v>111</v>
      </c>
      <c r="M388" s="21">
        <v>31</v>
      </c>
      <c r="N388" s="21">
        <v>107</v>
      </c>
      <c r="O388" s="21">
        <v>1.07</v>
      </c>
      <c r="P388" s="46">
        <v>16.4</v>
      </c>
    </row>
    <row r="389" ht="18" spans="1:16">
      <c r="A389" s="20" t="s">
        <v>36</v>
      </c>
      <c r="B389" s="20" t="s">
        <v>37</v>
      </c>
      <c r="C389" s="21">
        <v>30</v>
      </c>
      <c r="D389" s="21">
        <v>2.3</v>
      </c>
      <c r="E389" s="21">
        <v>0.2</v>
      </c>
      <c r="F389" s="21">
        <v>15.4</v>
      </c>
      <c r="G389" s="21">
        <v>70.3</v>
      </c>
      <c r="H389" s="21">
        <v>0.12</v>
      </c>
      <c r="I389" s="21">
        <v>0.09</v>
      </c>
      <c r="J389" s="21">
        <v>0.06</v>
      </c>
      <c r="K389" s="21">
        <v>0</v>
      </c>
      <c r="L389" s="21">
        <v>37.5</v>
      </c>
      <c r="M389" s="21">
        <v>12.3</v>
      </c>
      <c r="N389" s="21">
        <v>38.7</v>
      </c>
      <c r="O389" s="21">
        <v>1.08</v>
      </c>
      <c r="P389" s="46">
        <v>2.88</v>
      </c>
    </row>
    <row r="390" ht="18" spans="1:16">
      <c r="A390" s="22" t="s">
        <v>38</v>
      </c>
      <c r="B390" s="22"/>
      <c r="C390" s="23"/>
      <c r="D390" s="24">
        <f t="shared" ref="D390:P390" si="30">SUM(D387:D389)</f>
        <v>12.9</v>
      </c>
      <c r="E390" s="24">
        <f t="shared" si="30"/>
        <v>10.8</v>
      </c>
      <c r="F390" s="24">
        <f t="shared" si="30"/>
        <v>51.4</v>
      </c>
      <c r="G390" s="24">
        <f t="shared" si="30"/>
        <v>348.9</v>
      </c>
      <c r="H390" s="24">
        <f t="shared" si="30"/>
        <v>0.29</v>
      </c>
      <c r="I390" s="24">
        <f t="shared" si="30"/>
        <v>0.39</v>
      </c>
      <c r="J390" s="24">
        <f t="shared" si="30"/>
        <v>1.19</v>
      </c>
      <c r="K390" s="24">
        <f t="shared" si="30"/>
        <v>42.4</v>
      </c>
      <c r="L390" s="24">
        <f t="shared" si="30"/>
        <v>294.5</v>
      </c>
      <c r="M390" s="24">
        <f t="shared" si="30"/>
        <v>89.3</v>
      </c>
      <c r="N390" s="24">
        <f t="shared" si="30"/>
        <v>333.7</v>
      </c>
      <c r="O390" s="24">
        <f t="shared" si="30"/>
        <v>3.35</v>
      </c>
      <c r="P390" s="47">
        <f t="shared" si="30"/>
        <v>49.28</v>
      </c>
    </row>
    <row r="391" ht="18" spans="1:16">
      <c r="A391" s="25" t="s">
        <v>39</v>
      </c>
      <c r="B391" s="25"/>
      <c r="C391" s="25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16"/>
    </row>
    <row r="392" ht="18" spans="1:16">
      <c r="A392" s="20" t="s">
        <v>128</v>
      </c>
      <c r="B392" s="38" t="s">
        <v>129</v>
      </c>
      <c r="C392" s="21">
        <v>60</v>
      </c>
      <c r="D392" s="21">
        <v>10.8</v>
      </c>
      <c r="E392" s="21">
        <v>10.8</v>
      </c>
      <c r="F392" s="21">
        <v>3.6</v>
      </c>
      <c r="G392" s="21">
        <v>148.5</v>
      </c>
      <c r="H392" s="21">
        <v>0.02</v>
      </c>
      <c r="I392" s="21">
        <v>0.07</v>
      </c>
      <c r="J392" s="21">
        <v>0.8</v>
      </c>
      <c r="K392" s="21">
        <v>15.3</v>
      </c>
      <c r="L392" s="21">
        <v>9</v>
      </c>
      <c r="M392" s="21">
        <v>14.3</v>
      </c>
      <c r="N392" s="21">
        <v>99.8</v>
      </c>
      <c r="O392" s="21">
        <v>1.5</v>
      </c>
      <c r="P392" s="46">
        <v>18.52</v>
      </c>
    </row>
    <row r="393" ht="18" spans="1:16">
      <c r="A393" s="20" t="s">
        <v>130</v>
      </c>
      <c r="B393" s="38" t="s">
        <v>131</v>
      </c>
      <c r="C393" s="21">
        <v>150</v>
      </c>
      <c r="D393" s="21">
        <v>2.8</v>
      </c>
      <c r="E393" s="21">
        <v>7.4</v>
      </c>
      <c r="F393" s="21">
        <v>18.8</v>
      </c>
      <c r="G393" s="21">
        <v>133.4</v>
      </c>
      <c r="H393" s="21">
        <v>0.07</v>
      </c>
      <c r="I393" s="21">
        <v>0.08</v>
      </c>
      <c r="J393" s="21">
        <v>12.2</v>
      </c>
      <c r="K393" s="21">
        <v>309</v>
      </c>
      <c r="L393" s="21">
        <v>56</v>
      </c>
      <c r="M393" s="21">
        <v>29</v>
      </c>
      <c r="N393" s="21">
        <v>70</v>
      </c>
      <c r="O393" s="21">
        <v>1.02</v>
      </c>
      <c r="P393" s="46">
        <v>15</v>
      </c>
    </row>
    <row r="394" ht="18" spans="1:16">
      <c r="A394" s="20" t="s">
        <v>44</v>
      </c>
      <c r="B394" s="38" t="s">
        <v>45</v>
      </c>
      <c r="C394" s="21">
        <v>200</v>
      </c>
      <c r="D394" s="21">
        <v>0.5</v>
      </c>
      <c r="E394" s="21">
        <v>0</v>
      </c>
      <c r="F394" s="21">
        <v>19.8</v>
      </c>
      <c r="G394" s="21">
        <v>81</v>
      </c>
      <c r="H394" s="21">
        <v>0</v>
      </c>
      <c r="I394" s="21">
        <v>0</v>
      </c>
      <c r="J394" s="21">
        <v>0.02</v>
      </c>
      <c r="K394" s="21">
        <v>15</v>
      </c>
      <c r="L394" s="21">
        <v>50</v>
      </c>
      <c r="M394" s="21">
        <v>2.1</v>
      </c>
      <c r="N394" s="21">
        <v>4.3</v>
      </c>
      <c r="O394" s="21">
        <v>0.09</v>
      </c>
      <c r="P394" s="46">
        <v>10</v>
      </c>
    </row>
    <row r="395" ht="18" spans="1:16">
      <c r="A395" s="20" t="s">
        <v>36</v>
      </c>
      <c r="B395" s="20" t="s">
        <v>37</v>
      </c>
      <c r="C395" s="21">
        <v>60</v>
      </c>
      <c r="D395" s="21">
        <v>3.4</v>
      </c>
      <c r="E395" s="21">
        <v>0.4</v>
      </c>
      <c r="F395" s="21">
        <v>25.7</v>
      </c>
      <c r="G395" s="21">
        <v>127.3</v>
      </c>
      <c r="H395" s="21">
        <v>0.2</v>
      </c>
      <c r="I395" s="21">
        <v>0.02</v>
      </c>
      <c r="J395" s="21">
        <v>0.1</v>
      </c>
      <c r="K395" s="21">
        <v>0</v>
      </c>
      <c r="L395" s="21">
        <v>62.5</v>
      </c>
      <c r="M395" s="21">
        <v>20.5</v>
      </c>
      <c r="N395" s="21">
        <v>64.5</v>
      </c>
      <c r="O395" s="21">
        <v>1.8</v>
      </c>
      <c r="P395" s="46">
        <v>5.76</v>
      </c>
    </row>
    <row r="396" ht="18" spans="1:16">
      <c r="A396" s="22" t="s">
        <v>46</v>
      </c>
      <c r="B396" s="22"/>
      <c r="C396" s="23"/>
      <c r="D396" s="42">
        <f t="shared" ref="D396:O396" si="31">SUM(D393:D395)</f>
        <v>6.7</v>
      </c>
      <c r="E396" s="42">
        <f t="shared" si="31"/>
        <v>7.8</v>
      </c>
      <c r="F396" s="42">
        <f t="shared" si="31"/>
        <v>64.3</v>
      </c>
      <c r="G396" s="42">
        <f t="shared" si="31"/>
        <v>341.7</v>
      </c>
      <c r="H396" s="42">
        <f t="shared" si="31"/>
        <v>0.27</v>
      </c>
      <c r="I396" s="42">
        <f t="shared" si="31"/>
        <v>0.1</v>
      </c>
      <c r="J396" s="42">
        <f t="shared" si="31"/>
        <v>12.32</v>
      </c>
      <c r="K396" s="42">
        <f t="shared" si="31"/>
        <v>324</v>
      </c>
      <c r="L396" s="42">
        <f t="shared" si="31"/>
        <v>168.5</v>
      </c>
      <c r="M396" s="42">
        <f t="shared" si="31"/>
        <v>51.6</v>
      </c>
      <c r="N396" s="42">
        <f t="shared" si="31"/>
        <v>138.8</v>
      </c>
      <c r="O396" s="42">
        <f t="shared" si="31"/>
        <v>2.91</v>
      </c>
      <c r="P396" s="63">
        <f>SUM(P392:P395)</f>
        <v>49.28</v>
      </c>
    </row>
    <row r="397" ht="18" spans="1:16">
      <c r="A397" s="26" t="s">
        <v>47</v>
      </c>
      <c r="B397" s="26"/>
      <c r="C397" s="14"/>
      <c r="D397" s="42">
        <f t="shared" ref="D397:P397" si="32">D390+D396</f>
        <v>19.6</v>
      </c>
      <c r="E397" s="42">
        <f t="shared" si="32"/>
        <v>18.6</v>
      </c>
      <c r="F397" s="42">
        <f t="shared" si="32"/>
        <v>115.7</v>
      </c>
      <c r="G397" s="42">
        <f t="shared" si="32"/>
        <v>690.6</v>
      </c>
      <c r="H397" s="42">
        <f t="shared" si="32"/>
        <v>0.56</v>
      </c>
      <c r="I397" s="42">
        <f t="shared" si="32"/>
        <v>0.49</v>
      </c>
      <c r="J397" s="42">
        <f t="shared" si="32"/>
        <v>13.51</v>
      </c>
      <c r="K397" s="42">
        <f t="shared" si="32"/>
        <v>366.4</v>
      </c>
      <c r="L397" s="42">
        <f t="shared" si="32"/>
        <v>463</v>
      </c>
      <c r="M397" s="42">
        <f t="shared" si="32"/>
        <v>140.9</v>
      </c>
      <c r="N397" s="42">
        <f t="shared" si="32"/>
        <v>472.5</v>
      </c>
      <c r="O397" s="42">
        <f t="shared" si="32"/>
        <v>6.26</v>
      </c>
      <c r="P397" s="42">
        <f t="shared" si="32"/>
        <v>98.56</v>
      </c>
    </row>
    <row r="398" ht="18" spans="1:16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ht="18" spans="1:16">
      <c r="A399" s="32" t="s">
        <v>48</v>
      </c>
      <c r="B399" s="33"/>
      <c r="C399" s="14"/>
      <c r="D399" s="31"/>
      <c r="E399" s="34" t="s">
        <v>49</v>
      </c>
      <c r="F399" s="35"/>
      <c r="G399" s="35"/>
      <c r="H399" s="35"/>
      <c r="I399" s="35"/>
      <c r="J399" s="51"/>
      <c r="K399" s="51"/>
      <c r="L399" s="51"/>
      <c r="M399" s="51"/>
      <c r="N399" s="51"/>
      <c r="O399" s="51"/>
      <c r="P399" s="51"/>
    </row>
    <row r="400" ht="18" spans="1:16">
      <c r="A400" s="32" t="s">
        <v>50</v>
      </c>
      <c r="B400" s="33"/>
      <c r="C400" s="14"/>
      <c r="D400" s="31"/>
      <c r="E400" s="35"/>
      <c r="F400" s="35"/>
      <c r="G400" s="35"/>
      <c r="H400" s="35"/>
      <c r="I400" s="35"/>
      <c r="J400" s="31"/>
      <c r="K400" s="31"/>
      <c r="L400" s="31"/>
      <c r="M400" s="31"/>
      <c r="N400" s="31"/>
      <c r="O400" s="31"/>
      <c r="P400" s="31"/>
    </row>
    <row r="401" ht="17.5" customHeight="1" spans="1:16">
      <c r="A401" s="32" t="s">
        <v>51</v>
      </c>
      <c r="B401" s="33"/>
      <c r="C401" s="14"/>
      <c r="D401" s="31"/>
      <c r="E401" s="34" t="s">
        <v>52</v>
      </c>
      <c r="F401" s="35"/>
      <c r="G401" s="35"/>
      <c r="H401" s="36"/>
      <c r="I401" s="36"/>
      <c r="J401" s="51"/>
      <c r="K401" s="51"/>
      <c r="L401" s="51"/>
      <c r="M401" s="51"/>
      <c r="N401" s="51"/>
      <c r="O401" s="51"/>
      <c r="P401" s="51"/>
    </row>
    <row r="402" ht="20.5" customHeight="1" spans="1:16">
      <c r="A402" s="32" t="s">
        <v>53</v>
      </c>
      <c r="B402" s="33"/>
      <c r="C402" s="14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8" spans="1:16">
      <c r="A406" s="4"/>
      <c r="B406" s="4"/>
      <c r="C406" s="3"/>
      <c r="D406" s="31"/>
      <c r="E406" s="34"/>
      <c r="F406" s="35"/>
      <c r="G406" s="35"/>
      <c r="H406" s="35"/>
      <c r="I406" s="35"/>
      <c r="J406" s="31"/>
      <c r="K406" s="31"/>
      <c r="L406" s="31"/>
      <c r="M406" s="31"/>
      <c r="N406" s="31"/>
      <c r="O406" s="31"/>
      <c r="P406" s="31"/>
    </row>
    <row r="407" ht="18" spans="1:16">
      <c r="A407" s="4"/>
      <c r="B407" s="4"/>
      <c r="C407" s="3"/>
      <c r="D407" s="31"/>
      <c r="E407" s="34"/>
      <c r="F407" s="35"/>
      <c r="G407" s="35"/>
      <c r="H407" s="35"/>
      <c r="I407" s="35"/>
      <c r="J407" s="31"/>
      <c r="K407" s="31"/>
      <c r="L407" s="31"/>
      <c r="M407" s="31"/>
      <c r="N407" s="31"/>
      <c r="O407" s="31"/>
      <c r="P407" s="31"/>
    </row>
    <row r="408" ht="18" spans="1:16">
      <c r="A408" s="4"/>
      <c r="B408" s="4"/>
      <c r="C408" s="3"/>
      <c r="D408" s="31"/>
      <c r="E408" s="34"/>
      <c r="F408" s="35"/>
      <c r="G408" s="35"/>
      <c r="H408" s="35"/>
      <c r="I408" s="35"/>
      <c r="J408" s="31"/>
      <c r="K408" s="31"/>
      <c r="L408" s="31"/>
      <c r="M408" s="31"/>
      <c r="N408" s="31"/>
      <c r="O408" s="31"/>
      <c r="P408" s="31"/>
    </row>
    <row r="409" ht="18" spans="1:16">
      <c r="A409" s="4"/>
      <c r="B409" s="4"/>
      <c r="C409" s="3"/>
      <c r="D409" s="31"/>
      <c r="E409" s="34"/>
      <c r="F409" s="35"/>
      <c r="G409" s="35"/>
      <c r="H409" s="35"/>
      <c r="I409" s="35"/>
      <c r="J409" s="31"/>
      <c r="K409" s="31"/>
      <c r="L409" s="31"/>
      <c r="M409" s="31"/>
      <c r="N409" s="31"/>
      <c r="O409" s="31"/>
      <c r="P409" s="31"/>
    </row>
    <row r="411" spans="1:16">
      <c r="A411" s="3" t="s">
        <v>0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ht="18" spans="1:16">
      <c r="A413" s="4" t="s">
        <v>1</v>
      </c>
      <c r="B413" s="4"/>
      <c r="C413" s="3"/>
      <c r="D413" s="3"/>
      <c r="E413" s="3"/>
      <c r="F413" s="3"/>
      <c r="G413" s="3"/>
      <c r="H413" s="4" t="s">
        <v>1</v>
      </c>
      <c r="I413" s="43"/>
      <c r="J413" s="43"/>
      <c r="K413" s="43"/>
      <c r="L413" s="43"/>
      <c r="M413" s="43"/>
      <c r="N413" s="43"/>
      <c r="O413" s="43"/>
      <c r="P413" s="43"/>
    </row>
    <row r="414" ht="18" spans="1:16">
      <c r="A414" s="4" t="s">
        <v>2</v>
      </c>
      <c r="B414" s="4"/>
      <c r="C414" s="3"/>
      <c r="D414" s="3"/>
      <c r="E414" s="3"/>
      <c r="F414" s="3"/>
      <c r="G414" s="3"/>
      <c r="H414" s="4" t="s">
        <v>3</v>
      </c>
      <c r="I414" s="43"/>
      <c r="J414" s="43"/>
      <c r="K414" s="43"/>
      <c r="L414" s="43"/>
      <c r="M414" s="43"/>
      <c r="N414" s="43"/>
      <c r="O414" s="43"/>
      <c r="P414" s="43"/>
    </row>
    <row r="415" ht="18" spans="1:16">
      <c r="A415" s="5" t="s">
        <v>4</v>
      </c>
      <c r="B415" s="5"/>
      <c r="C415" s="6"/>
      <c r="D415" s="5"/>
      <c r="E415" s="5"/>
      <c r="F415" s="5"/>
      <c r="G415" s="5"/>
      <c r="H415" s="5" t="s">
        <v>5</v>
      </c>
      <c r="I415"/>
      <c r="J415"/>
      <c r="K415"/>
      <c r="L415"/>
      <c r="M415"/>
      <c r="N415"/>
      <c r="O415"/>
      <c r="P415"/>
    </row>
    <row r="416" ht="18" spans="1:16">
      <c r="A416" s="5" t="s">
        <v>6</v>
      </c>
      <c r="B416" s="5"/>
      <c r="C416" s="6"/>
      <c r="D416" s="5"/>
      <c r="E416" s="5"/>
      <c r="F416" s="5"/>
      <c r="G416" s="5"/>
      <c r="H416" s="5" t="s">
        <v>6</v>
      </c>
      <c r="I416"/>
      <c r="J416"/>
      <c r="K416" s="5"/>
      <c r="L416" s="5"/>
      <c r="M416" s="5"/>
      <c r="N416" s="5"/>
      <c r="O416" s="5"/>
      <c r="P416" s="5"/>
    </row>
    <row r="417" ht="25.2" spans="1:16">
      <c r="A417" s="7" t="s">
        <v>7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ht="20.4" spans="1:16">
      <c r="A418" s="8" t="s">
        <v>8</v>
      </c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ht="20.4" spans="1:16">
      <c r="A419" s="8"/>
      <c r="B419" s="8"/>
      <c r="C419" s="8"/>
      <c r="D419" s="8"/>
      <c r="E419" s="8"/>
      <c r="F419" s="8" t="s">
        <v>9</v>
      </c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ht="18" spans="1:1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</row>
    <row r="421" ht="18" customHeight="1" spans="1:16">
      <c r="A421" s="9" t="s">
        <v>132</v>
      </c>
      <c r="B421" s="10" t="s">
        <v>11</v>
      </c>
      <c r="C421" s="10" t="s">
        <v>12</v>
      </c>
      <c r="D421" s="11" t="s">
        <v>13</v>
      </c>
      <c r="E421" s="12"/>
      <c r="F421" s="13"/>
      <c r="G421" s="10" t="s">
        <v>14</v>
      </c>
      <c r="H421" s="11" t="s">
        <v>15</v>
      </c>
      <c r="I421" s="12"/>
      <c r="J421" s="12"/>
      <c r="K421" s="12"/>
      <c r="L421" s="11" t="s">
        <v>16</v>
      </c>
      <c r="M421" s="12"/>
      <c r="N421" s="12"/>
      <c r="O421" s="13"/>
      <c r="P421" s="44" t="s">
        <v>17</v>
      </c>
    </row>
    <row r="422" ht="18" spans="1:16">
      <c r="A422" s="14" t="s">
        <v>18</v>
      </c>
      <c r="B422" s="15"/>
      <c r="C422" s="15"/>
      <c r="D422" s="14" t="s">
        <v>19</v>
      </c>
      <c r="E422" s="14" t="s">
        <v>20</v>
      </c>
      <c r="F422" s="14" t="s">
        <v>21</v>
      </c>
      <c r="G422" s="15"/>
      <c r="H422" s="14" t="s">
        <v>22</v>
      </c>
      <c r="I422" s="14" t="s">
        <v>23</v>
      </c>
      <c r="J422" s="14" t="s">
        <v>24</v>
      </c>
      <c r="K422" s="14" t="s">
        <v>25</v>
      </c>
      <c r="L422" s="14" t="s">
        <v>26</v>
      </c>
      <c r="M422" s="14" t="s">
        <v>27</v>
      </c>
      <c r="N422" s="14" t="s">
        <v>28</v>
      </c>
      <c r="O422" s="14" t="s">
        <v>29</v>
      </c>
      <c r="P422" s="45"/>
    </row>
    <row r="423" ht="18" spans="1:16">
      <c r="A423" s="16" t="s">
        <v>133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ht="18" spans="1:16">
      <c r="A424" s="18" t="s">
        <v>31</v>
      </c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ht="18" spans="1:16">
      <c r="A425" s="20" t="s">
        <v>32</v>
      </c>
      <c r="B425" s="20" t="s">
        <v>33</v>
      </c>
      <c r="C425" s="21">
        <v>200</v>
      </c>
      <c r="D425" s="21">
        <v>7.3</v>
      </c>
      <c r="E425" s="21">
        <v>9.3</v>
      </c>
      <c r="F425" s="21">
        <v>34</v>
      </c>
      <c r="G425" s="21">
        <v>249.1</v>
      </c>
      <c r="H425" s="21">
        <v>0.12</v>
      </c>
      <c r="I425" s="21">
        <v>0.17</v>
      </c>
      <c r="J425" s="21">
        <v>0.57</v>
      </c>
      <c r="K425" s="21">
        <v>41.5</v>
      </c>
      <c r="L425" s="21">
        <v>157</v>
      </c>
      <c r="M425" s="21">
        <v>33</v>
      </c>
      <c r="N425" s="21">
        <v>222</v>
      </c>
      <c r="O425" s="21">
        <v>0.86</v>
      </c>
      <c r="P425" s="46">
        <v>30</v>
      </c>
    </row>
    <row r="426" ht="18" spans="1:16">
      <c r="A426" s="20" t="s">
        <v>34</v>
      </c>
      <c r="B426" s="20" t="s">
        <v>88</v>
      </c>
      <c r="C426" s="21">
        <v>200</v>
      </c>
      <c r="D426" s="21">
        <v>0.3</v>
      </c>
      <c r="E426" s="21">
        <v>0</v>
      </c>
      <c r="F426" s="21">
        <v>6.7</v>
      </c>
      <c r="G426" s="21">
        <v>27.9</v>
      </c>
      <c r="H426" s="21">
        <v>0</v>
      </c>
      <c r="I426" s="21">
        <v>0.01</v>
      </c>
      <c r="J426" s="21">
        <v>1.16</v>
      </c>
      <c r="K426" s="21">
        <v>0.38</v>
      </c>
      <c r="L426" s="21">
        <v>6.9</v>
      </c>
      <c r="M426" s="21">
        <v>4.6</v>
      </c>
      <c r="N426" s="21">
        <v>8.5</v>
      </c>
      <c r="O426" s="21">
        <v>0.77</v>
      </c>
      <c r="P426" s="46">
        <v>16.4</v>
      </c>
    </row>
    <row r="427" ht="18" spans="1:16">
      <c r="A427" s="20" t="s">
        <v>36</v>
      </c>
      <c r="B427" s="20" t="s">
        <v>37</v>
      </c>
      <c r="C427" s="21">
        <v>30</v>
      </c>
      <c r="D427" s="21">
        <v>2.3</v>
      </c>
      <c r="E427" s="21">
        <v>0.2</v>
      </c>
      <c r="F427" s="21">
        <v>15.4</v>
      </c>
      <c r="G427" s="21">
        <v>70.3</v>
      </c>
      <c r="H427" s="21">
        <v>0.12</v>
      </c>
      <c r="I427" s="21">
        <v>0.09</v>
      </c>
      <c r="J427" s="21">
        <v>0.06</v>
      </c>
      <c r="K427" s="21">
        <v>0</v>
      </c>
      <c r="L427" s="21">
        <v>37.5</v>
      </c>
      <c r="M427" s="21">
        <v>12.3</v>
      </c>
      <c r="N427" s="21">
        <v>38.7</v>
      </c>
      <c r="O427" s="21">
        <v>1.08</v>
      </c>
      <c r="P427" s="46">
        <v>2.88</v>
      </c>
    </row>
    <row r="428" ht="18" spans="1:16">
      <c r="A428" s="22" t="s">
        <v>38</v>
      </c>
      <c r="B428" s="22"/>
      <c r="C428" s="23"/>
      <c r="D428" s="24">
        <f t="shared" ref="D428:P428" si="33">SUM(D425:D427)</f>
        <v>9.9</v>
      </c>
      <c r="E428" s="24">
        <f t="shared" si="33"/>
        <v>9.5</v>
      </c>
      <c r="F428" s="24">
        <f t="shared" si="33"/>
        <v>56.1</v>
      </c>
      <c r="G428" s="24">
        <f t="shared" si="33"/>
        <v>347.3</v>
      </c>
      <c r="H428" s="24">
        <f t="shared" si="33"/>
        <v>0.24</v>
      </c>
      <c r="I428" s="24">
        <f t="shared" si="33"/>
        <v>0.27</v>
      </c>
      <c r="J428" s="24">
        <f t="shared" si="33"/>
        <v>1.79</v>
      </c>
      <c r="K428" s="24">
        <f t="shared" si="33"/>
        <v>41.88</v>
      </c>
      <c r="L428" s="24">
        <f t="shared" si="33"/>
        <v>201.4</v>
      </c>
      <c r="M428" s="24">
        <f t="shared" si="33"/>
        <v>49.9</v>
      </c>
      <c r="N428" s="24">
        <f t="shared" si="33"/>
        <v>269.2</v>
      </c>
      <c r="O428" s="24">
        <f t="shared" si="33"/>
        <v>2.71</v>
      </c>
      <c r="P428" s="47">
        <f t="shared" si="33"/>
        <v>49.28</v>
      </c>
    </row>
    <row r="429" ht="18" spans="1:16">
      <c r="A429" s="25" t="s">
        <v>39</v>
      </c>
      <c r="B429" s="25"/>
      <c r="C429" s="25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16"/>
    </row>
    <row r="430" ht="18" spans="1:16">
      <c r="A430" s="20" t="s">
        <v>103</v>
      </c>
      <c r="B430" s="20" t="s">
        <v>104</v>
      </c>
      <c r="C430" s="21">
        <v>80</v>
      </c>
      <c r="D430" s="21">
        <v>11</v>
      </c>
      <c r="E430" s="21">
        <v>12.4</v>
      </c>
      <c r="F430" s="21">
        <v>1.9</v>
      </c>
      <c r="G430" s="21">
        <v>167.5</v>
      </c>
      <c r="H430" s="21">
        <v>0.03</v>
      </c>
      <c r="I430" s="21">
        <v>0.1</v>
      </c>
      <c r="J430" s="21">
        <v>0.36</v>
      </c>
      <c r="K430" s="21">
        <v>85.7</v>
      </c>
      <c r="L430" s="21">
        <v>24</v>
      </c>
      <c r="M430" s="21">
        <v>16</v>
      </c>
      <c r="N430" s="21">
        <v>121</v>
      </c>
      <c r="O430" s="21">
        <v>1.62</v>
      </c>
      <c r="P430" s="46">
        <v>28.52</v>
      </c>
    </row>
    <row r="431" ht="18" spans="1:16">
      <c r="A431" s="20" t="s">
        <v>122</v>
      </c>
      <c r="B431" s="20" t="s">
        <v>134</v>
      </c>
      <c r="C431" s="21">
        <v>150</v>
      </c>
      <c r="D431" s="21">
        <v>5.4</v>
      </c>
      <c r="E431" s="21">
        <v>4.9</v>
      </c>
      <c r="F431" s="21">
        <v>32.8</v>
      </c>
      <c r="G431" s="21">
        <v>196.8</v>
      </c>
      <c r="H431" s="21">
        <v>0.06</v>
      </c>
      <c r="I431" s="21">
        <v>0.03</v>
      </c>
      <c r="J431" s="21">
        <v>0</v>
      </c>
      <c r="K431" s="21">
        <v>18.4</v>
      </c>
      <c r="L431" s="21">
        <v>12</v>
      </c>
      <c r="M431" s="21">
        <v>7.2</v>
      </c>
      <c r="N431" s="21">
        <v>41</v>
      </c>
      <c r="O431" s="21">
        <v>0.73</v>
      </c>
      <c r="P431" s="46">
        <v>10</v>
      </c>
    </row>
    <row r="432" ht="18" spans="1:16">
      <c r="A432" s="20" t="s">
        <v>44</v>
      </c>
      <c r="B432" s="20" t="s">
        <v>45</v>
      </c>
      <c r="C432" s="21">
        <v>200</v>
      </c>
      <c r="D432" s="21">
        <v>0.5</v>
      </c>
      <c r="E432" s="21">
        <v>0</v>
      </c>
      <c r="F432" s="21">
        <v>19.8</v>
      </c>
      <c r="G432" s="21">
        <v>81</v>
      </c>
      <c r="H432" s="21">
        <v>0</v>
      </c>
      <c r="I432" s="21">
        <v>0</v>
      </c>
      <c r="J432" s="21">
        <v>0.02</v>
      </c>
      <c r="K432" s="21">
        <v>15</v>
      </c>
      <c r="L432" s="21">
        <v>50</v>
      </c>
      <c r="M432" s="21">
        <v>2.1</v>
      </c>
      <c r="N432" s="21">
        <v>4.3</v>
      </c>
      <c r="O432" s="21">
        <v>0.09</v>
      </c>
      <c r="P432" s="46">
        <v>5</v>
      </c>
    </row>
    <row r="433" ht="18" spans="1:16">
      <c r="A433" s="20" t="s">
        <v>36</v>
      </c>
      <c r="B433" s="20" t="s">
        <v>37</v>
      </c>
      <c r="C433" s="21">
        <v>60</v>
      </c>
      <c r="D433" s="21">
        <v>2.5</v>
      </c>
      <c r="E433" s="21">
        <v>0.3</v>
      </c>
      <c r="F433" s="21">
        <v>18</v>
      </c>
      <c r="G433" s="21">
        <v>82.04</v>
      </c>
      <c r="H433" s="21">
        <v>0.12</v>
      </c>
      <c r="I433" s="21">
        <v>0.09</v>
      </c>
      <c r="J433" s="21">
        <v>0.06</v>
      </c>
      <c r="K433" s="21">
        <v>0</v>
      </c>
      <c r="L433" s="21">
        <v>37.5</v>
      </c>
      <c r="M433" s="21">
        <v>12.3</v>
      </c>
      <c r="N433" s="21">
        <v>38.7</v>
      </c>
      <c r="O433" s="21">
        <v>1.08</v>
      </c>
      <c r="P433" s="46">
        <v>5.76</v>
      </c>
    </row>
    <row r="434" ht="18" spans="1:16">
      <c r="A434" s="22" t="s">
        <v>46</v>
      </c>
      <c r="B434" s="22"/>
      <c r="C434" s="23"/>
      <c r="D434" s="42">
        <f t="shared" ref="D434:O434" si="34">SUM(D431:D433)</f>
        <v>8.4</v>
      </c>
      <c r="E434" s="42">
        <f t="shared" si="34"/>
        <v>5.2</v>
      </c>
      <c r="F434" s="42">
        <f t="shared" si="34"/>
        <v>70.6</v>
      </c>
      <c r="G434" s="42">
        <f t="shared" si="34"/>
        <v>359.84</v>
      </c>
      <c r="H434" s="42">
        <f t="shared" si="34"/>
        <v>0.18</v>
      </c>
      <c r="I434" s="42">
        <f t="shared" si="34"/>
        <v>0.12</v>
      </c>
      <c r="J434" s="42">
        <f t="shared" si="34"/>
        <v>0.08</v>
      </c>
      <c r="K434" s="42">
        <f t="shared" si="34"/>
        <v>33.4</v>
      </c>
      <c r="L434" s="42">
        <f t="shared" si="34"/>
        <v>99.5</v>
      </c>
      <c r="M434" s="42">
        <f t="shared" si="34"/>
        <v>21.6</v>
      </c>
      <c r="N434" s="42">
        <f t="shared" si="34"/>
        <v>84</v>
      </c>
      <c r="O434" s="42">
        <f t="shared" si="34"/>
        <v>1.9</v>
      </c>
      <c r="P434" s="63">
        <f>SUM(P430:P433)</f>
        <v>49.28</v>
      </c>
    </row>
    <row r="435" ht="18" spans="1:16">
      <c r="A435" s="26" t="s">
        <v>47</v>
      </c>
      <c r="B435" s="26"/>
      <c r="C435" s="14"/>
      <c r="D435" s="42">
        <f t="shared" ref="D435:P435" si="35">D428+D434</f>
        <v>18.3</v>
      </c>
      <c r="E435" s="42">
        <f t="shared" si="35"/>
        <v>14.7</v>
      </c>
      <c r="F435" s="42">
        <f t="shared" si="35"/>
        <v>126.7</v>
      </c>
      <c r="G435" s="42">
        <f t="shared" si="35"/>
        <v>707.14</v>
      </c>
      <c r="H435" s="42">
        <f t="shared" si="35"/>
        <v>0.42</v>
      </c>
      <c r="I435" s="42">
        <f t="shared" si="35"/>
        <v>0.39</v>
      </c>
      <c r="J435" s="42">
        <f t="shared" si="35"/>
        <v>1.87</v>
      </c>
      <c r="K435" s="42">
        <f t="shared" si="35"/>
        <v>75.28</v>
      </c>
      <c r="L435" s="42">
        <f t="shared" si="35"/>
        <v>300.9</v>
      </c>
      <c r="M435" s="42">
        <f t="shared" si="35"/>
        <v>71.5</v>
      </c>
      <c r="N435" s="42">
        <f t="shared" si="35"/>
        <v>353.2</v>
      </c>
      <c r="O435" s="42">
        <f t="shared" si="35"/>
        <v>4.61</v>
      </c>
      <c r="P435" s="42">
        <f t="shared" si="35"/>
        <v>98.56</v>
      </c>
    </row>
    <row r="436" ht="18" spans="1:16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ht="18" spans="1:16">
      <c r="A437" s="32" t="s">
        <v>48</v>
      </c>
      <c r="B437" s="33"/>
      <c r="C437" s="14"/>
      <c r="D437" s="31"/>
      <c r="E437" s="34" t="s">
        <v>49</v>
      </c>
      <c r="F437" s="35"/>
      <c r="G437" s="35"/>
      <c r="H437" s="35"/>
      <c r="I437" s="35"/>
      <c r="J437" s="51"/>
      <c r="K437" s="51"/>
      <c r="L437" s="51"/>
      <c r="M437" s="51"/>
      <c r="N437" s="51"/>
      <c r="O437" s="51"/>
      <c r="P437" s="51"/>
    </row>
    <row r="438" ht="18" spans="1:16">
      <c r="A438" s="32" t="s">
        <v>50</v>
      </c>
      <c r="B438" s="33"/>
      <c r="C438" s="14"/>
      <c r="D438" s="31"/>
      <c r="E438" s="35"/>
      <c r="F438" s="35"/>
      <c r="G438" s="35"/>
      <c r="H438" s="35"/>
      <c r="I438" s="35"/>
      <c r="J438" s="31"/>
      <c r="K438" s="31"/>
      <c r="L438" s="31"/>
      <c r="M438" s="31"/>
      <c r="N438" s="31"/>
      <c r="O438" s="31"/>
      <c r="P438" s="31"/>
    </row>
    <row r="439" ht="18" spans="1:16">
      <c r="A439" s="32" t="s">
        <v>51</v>
      </c>
      <c r="B439" s="33"/>
      <c r="C439" s="14"/>
      <c r="D439" s="31"/>
      <c r="E439" s="34" t="s">
        <v>52</v>
      </c>
      <c r="F439" s="35"/>
      <c r="G439" s="35"/>
      <c r="H439" s="36"/>
      <c r="I439" s="36"/>
      <c r="J439" s="51"/>
      <c r="K439" s="51"/>
      <c r="L439" s="51"/>
      <c r="M439" s="51"/>
      <c r="N439" s="51"/>
      <c r="O439" s="51"/>
      <c r="P439" s="51"/>
    </row>
    <row r="440" ht="18" spans="1:16">
      <c r="A440" s="32" t="s">
        <v>53</v>
      </c>
      <c r="B440" s="33"/>
      <c r="C440" s="14"/>
      <c r="D440" s="31"/>
      <c r="E440" s="34"/>
      <c r="F440" s="35"/>
      <c r="G440" s="35"/>
      <c r="H440" s="35"/>
      <c r="I440" s="35"/>
      <c r="J440" s="31"/>
      <c r="K440" s="31"/>
      <c r="L440" s="31"/>
      <c r="M440" s="31"/>
      <c r="N440" s="31"/>
      <c r="O440" s="31"/>
      <c r="P440" s="31"/>
    </row>
  </sheetData>
  <mergeCells count="287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8:B18"/>
    <mergeCell ref="A19:P19"/>
    <mergeCell ref="A24:B24"/>
    <mergeCell ref="A25:B25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6:B56"/>
    <mergeCell ref="Q56:R56"/>
    <mergeCell ref="A57:P57"/>
    <mergeCell ref="Q57:AF57"/>
    <mergeCell ref="A63:B63"/>
    <mergeCell ref="A64:B64"/>
    <mergeCell ref="Q64:R64"/>
    <mergeCell ref="Q65:R65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0:B130"/>
    <mergeCell ref="A131:P131"/>
    <mergeCell ref="A136:B136"/>
    <mergeCell ref="A137:B137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8:B168"/>
    <mergeCell ref="A169:P169"/>
    <mergeCell ref="A175:B175"/>
    <mergeCell ref="A176:B176"/>
    <mergeCell ref="A189:B189"/>
    <mergeCell ref="H189:P189"/>
    <mergeCell ref="A190:B190"/>
    <mergeCell ref="H190:P190"/>
    <mergeCell ref="H191:P191"/>
    <mergeCell ref="H192:I192"/>
    <mergeCell ref="A193:P193"/>
    <mergeCell ref="A194:P194"/>
    <mergeCell ref="A196:P196"/>
    <mergeCell ref="D197:F197"/>
    <mergeCell ref="H197:K197"/>
    <mergeCell ref="L197:O197"/>
    <mergeCell ref="A199:P199"/>
    <mergeCell ref="A200:P200"/>
    <mergeCell ref="A205:P205"/>
    <mergeCell ref="A210:B210"/>
    <mergeCell ref="A211:B211"/>
    <mergeCell ref="A226:B226"/>
    <mergeCell ref="H226:P226"/>
    <mergeCell ref="A227:B227"/>
    <mergeCell ref="H227:P227"/>
    <mergeCell ref="H228:P228"/>
    <mergeCell ref="H229:I229"/>
    <mergeCell ref="A230:P230"/>
    <mergeCell ref="A231:P231"/>
    <mergeCell ref="D234:F234"/>
    <mergeCell ref="H234:K234"/>
    <mergeCell ref="L234:O234"/>
    <mergeCell ref="A236:P236"/>
    <mergeCell ref="A237:P237"/>
    <mergeCell ref="A241:B241"/>
    <mergeCell ref="A242:P242"/>
    <mergeCell ref="A246:B246"/>
    <mergeCell ref="A247:B247"/>
    <mergeCell ref="A263:B263"/>
    <mergeCell ref="H263:P263"/>
    <mergeCell ref="A264:B264"/>
    <mergeCell ref="H264:P264"/>
    <mergeCell ref="H265:P265"/>
    <mergeCell ref="H266:I266"/>
    <mergeCell ref="A267:P267"/>
    <mergeCell ref="A268:P268"/>
    <mergeCell ref="A270:P270"/>
    <mergeCell ref="D271:F271"/>
    <mergeCell ref="H271:K271"/>
    <mergeCell ref="L271:O271"/>
    <mergeCell ref="A273:P273"/>
    <mergeCell ref="A274:P274"/>
    <mergeCell ref="A275:P275"/>
    <mergeCell ref="A280:B280"/>
    <mergeCell ref="A281:P281"/>
    <mergeCell ref="A286:B286"/>
    <mergeCell ref="A287:B287"/>
    <mergeCell ref="A301:B301"/>
    <mergeCell ref="H301:P301"/>
    <mergeCell ref="A302:B302"/>
    <mergeCell ref="H302:P302"/>
    <mergeCell ref="H303:P303"/>
    <mergeCell ref="H304:I304"/>
    <mergeCell ref="A305:P305"/>
    <mergeCell ref="A306:P306"/>
    <mergeCell ref="D309:F309"/>
    <mergeCell ref="H309:K309"/>
    <mergeCell ref="L309:O309"/>
    <mergeCell ref="A311:P311"/>
    <mergeCell ref="A312:P312"/>
    <mergeCell ref="A317:P317"/>
    <mergeCell ref="A322:B322"/>
    <mergeCell ref="A323:B323"/>
    <mergeCell ref="A338:B338"/>
    <mergeCell ref="H338:P338"/>
    <mergeCell ref="A339:B339"/>
    <mergeCell ref="H339:P339"/>
    <mergeCell ref="H340:P340"/>
    <mergeCell ref="H341:I341"/>
    <mergeCell ref="A342:P342"/>
    <mergeCell ref="A343:P343"/>
    <mergeCell ref="A345:P345"/>
    <mergeCell ref="D346:F346"/>
    <mergeCell ref="H346:K346"/>
    <mergeCell ref="L346:O346"/>
    <mergeCell ref="A348:P348"/>
    <mergeCell ref="A349:P349"/>
    <mergeCell ref="A353:B353"/>
    <mergeCell ref="A354:P354"/>
    <mergeCell ref="A360:B360"/>
    <mergeCell ref="A361:B361"/>
    <mergeCell ref="A365:B365"/>
    <mergeCell ref="A375:B375"/>
    <mergeCell ref="H375:P375"/>
    <mergeCell ref="A376:B376"/>
    <mergeCell ref="H376:P376"/>
    <mergeCell ref="H377:P377"/>
    <mergeCell ref="H378:I378"/>
    <mergeCell ref="A379:P379"/>
    <mergeCell ref="A380:P380"/>
    <mergeCell ref="A382:P382"/>
    <mergeCell ref="D383:F383"/>
    <mergeCell ref="H383:K383"/>
    <mergeCell ref="L383:O383"/>
    <mergeCell ref="A385:P385"/>
    <mergeCell ref="A386:P386"/>
    <mergeCell ref="A390:B390"/>
    <mergeCell ref="A391:P391"/>
    <mergeCell ref="A396:B396"/>
    <mergeCell ref="A397:B397"/>
    <mergeCell ref="A413:B413"/>
    <mergeCell ref="H413:P413"/>
    <mergeCell ref="A414:B414"/>
    <mergeCell ref="H414:P414"/>
    <mergeCell ref="H415:P415"/>
    <mergeCell ref="H416:I416"/>
    <mergeCell ref="A417:P417"/>
    <mergeCell ref="A418:P418"/>
    <mergeCell ref="A420:P420"/>
    <mergeCell ref="D421:F421"/>
    <mergeCell ref="H421:K421"/>
    <mergeCell ref="L421:O421"/>
    <mergeCell ref="A423:P423"/>
    <mergeCell ref="A424:P424"/>
    <mergeCell ref="A428:B428"/>
    <mergeCell ref="A429:P429"/>
    <mergeCell ref="A434:B434"/>
    <mergeCell ref="A435:B435"/>
    <mergeCell ref="B11:B12"/>
    <mergeCell ref="B48:B49"/>
    <mergeCell ref="B86:B87"/>
    <mergeCell ref="B123:B124"/>
    <mergeCell ref="B161:B162"/>
    <mergeCell ref="B197:B198"/>
    <mergeCell ref="B234:B235"/>
    <mergeCell ref="B271:B272"/>
    <mergeCell ref="B309:B310"/>
    <mergeCell ref="B346:B347"/>
    <mergeCell ref="B383:B384"/>
    <mergeCell ref="B421:B422"/>
    <mergeCell ref="C11:C12"/>
    <mergeCell ref="C48:C49"/>
    <mergeCell ref="C86:C87"/>
    <mergeCell ref="C123:C124"/>
    <mergeCell ref="C161:C162"/>
    <mergeCell ref="C197:C198"/>
    <mergeCell ref="C234:C235"/>
    <mergeCell ref="C271:C272"/>
    <mergeCell ref="C309:C310"/>
    <mergeCell ref="C346:C347"/>
    <mergeCell ref="C383:C384"/>
    <mergeCell ref="C421:C422"/>
    <mergeCell ref="G11:G12"/>
    <mergeCell ref="G48:G49"/>
    <mergeCell ref="G86:G87"/>
    <mergeCell ref="G123:G124"/>
    <mergeCell ref="G161:G162"/>
    <mergeCell ref="G197:G198"/>
    <mergeCell ref="G234:G235"/>
    <mergeCell ref="G271:G272"/>
    <mergeCell ref="G309:G310"/>
    <mergeCell ref="G346:G347"/>
    <mergeCell ref="G383:G384"/>
    <mergeCell ref="G421:G422"/>
    <mergeCell ref="P11:P12"/>
    <mergeCell ref="P48:P49"/>
    <mergeCell ref="P86:P87"/>
    <mergeCell ref="P123:P124"/>
    <mergeCell ref="P161:P162"/>
    <mergeCell ref="P197:P198"/>
    <mergeCell ref="P234:P235"/>
    <mergeCell ref="P271:P272"/>
    <mergeCell ref="P309:P310"/>
    <mergeCell ref="P346:P347"/>
    <mergeCell ref="P383:P384"/>
    <mergeCell ref="P421:P422"/>
    <mergeCell ref="R48:R49"/>
    <mergeCell ref="S48:S49"/>
    <mergeCell ref="W48:W49"/>
    <mergeCell ref="AF48:AF49"/>
    <mergeCell ref="A1:P2"/>
    <mergeCell ref="A38:P39"/>
    <mergeCell ref="A76:P77"/>
    <mergeCell ref="A113:P114"/>
    <mergeCell ref="A149:P150"/>
    <mergeCell ref="A151:P152"/>
    <mergeCell ref="A259:P260"/>
    <mergeCell ref="A261:P262"/>
    <mergeCell ref="A299:P300"/>
    <mergeCell ref="A373:P374"/>
    <mergeCell ref="A411:P412"/>
    <mergeCell ref="A187:P188"/>
    <mergeCell ref="A224:P225"/>
    <mergeCell ref="A336:P337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437"/>
  <sheetViews>
    <sheetView view="pageLayout" zoomScale="60" zoomScaleNormal="100" topLeftCell="A409" workbookViewId="0">
      <selection activeCell="A418" sqref="A418:P430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135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3"/>
      <c r="J3" s="43"/>
      <c r="K3" s="43"/>
      <c r="L3" s="43"/>
      <c r="M3" s="43"/>
      <c r="N3" s="43"/>
      <c r="O3" s="43"/>
      <c r="P3" s="43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136</v>
      </c>
      <c r="I4" s="43"/>
      <c r="J4" s="43"/>
      <c r="K4" s="43"/>
      <c r="L4" s="43"/>
      <c r="M4" s="43"/>
      <c r="N4" s="43"/>
      <c r="O4" s="43"/>
      <c r="P4" s="43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137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4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5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300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6">
        <v>36.4</v>
      </c>
    </row>
    <row r="16" ht="18" spans="1:16">
      <c r="A16" s="20" t="s">
        <v>34</v>
      </c>
      <c r="B16" s="20" t="s">
        <v>35</v>
      </c>
      <c r="C16" s="21">
        <v>200</v>
      </c>
      <c r="D16" s="21">
        <v>0.3</v>
      </c>
      <c r="E16" s="21">
        <v>0</v>
      </c>
      <c r="F16" s="21">
        <v>6.7</v>
      </c>
      <c r="G16" s="21">
        <v>27.9</v>
      </c>
      <c r="H16" s="21">
        <v>0</v>
      </c>
      <c r="I16" s="21">
        <v>0.01</v>
      </c>
      <c r="J16" s="21">
        <v>1.16</v>
      </c>
      <c r="K16" s="21">
        <v>0.38</v>
      </c>
      <c r="L16" s="21">
        <v>6.9</v>
      </c>
      <c r="M16" s="21">
        <v>4.6</v>
      </c>
      <c r="N16" s="21">
        <v>8.5</v>
      </c>
      <c r="O16" s="21">
        <v>0.77</v>
      </c>
      <c r="P16" s="46">
        <v>10</v>
      </c>
    </row>
    <row r="17" ht="18" spans="1:16">
      <c r="A17" s="20" t="s">
        <v>36</v>
      </c>
      <c r="B17" s="20" t="s">
        <v>37</v>
      </c>
      <c r="C17" s="21">
        <v>30</v>
      </c>
      <c r="D17" s="21">
        <v>2.3</v>
      </c>
      <c r="E17" s="21">
        <v>0.2</v>
      </c>
      <c r="F17" s="21">
        <v>15.4</v>
      </c>
      <c r="G17" s="21">
        <v>70.3</v>
      </c>
      <c r="H17" s="21">
        <v>0.12</v>
      </c>
      <c r="I17" s="21">
        <v>0.09</v>
      </c>
      <c r="J17" s="21">
        <v>0.06</v>
      </c>
      <c r="K17" s="21">
        <v>0</v>
      </c>
      <c r="L17" s="21">
        <v>37.5</v>
      </c>
      <c r="M17" s="21">
        <v>12.3</v>
      </c>
      <c r="N17" s="21">
        <v>38.7</v>
      </c>
      <c r="O17" s="21">
        <v>1.08</v>
      </c>
      <c r="P17" s="46">
        <v>2.88</v>
      </c>
    </row>
    <row r="18" ht="18" spans="1:16">
      <c r="A18" s="22" t="s">
        <v>38</v>
      </c>
      <c r="B18" s="22"/>
      <c r="C18" s="23"/>
      <c r="D18" s="24">
        <f t="shared" ref="D18:P18" si="0">SUM(D15:D17)</f>
        <v>9.9</v>
      </c>
      <c r="E18" s="24">
        <f t="shared" si="0"/>
        <v>9.5</v>
      </c>
      <c r="F18" s="24">
        <f t="shared" si="0"/>
        <v>56.1</v>
      </c>
      <c r="G18" s="24">
        <f t="shared" si="0"/>
        <v>347.3</v>
      </c>
      <c r="H18" s="24">
        <f t="shared" si="0"/>
        <v>0.24</v>
      </c>
      <c r="I18" s="24">
        <f t="shared" si="0"/>
        <v>0.27</v>
      </c>
      <c r="J18" s="24">
        <f t="shared" si="0"/>
        <v>1.79</v>
      </c>
      <c r="K18" s="24">
        <f t="shared" si="0"/>
        <v>41.88</v>
      </c>
      <c r="L18" s="24">
        <f t="shared" si="0"/>
        <v>201.4</v>
      </c>
      <c r="M18" s="24">
        <f t="shared" si="0"/>
        <v>49.9</v>
      </c>
      <c r="N18" s="24">
        <f t="shared" si="0"/>
        <v>269.2</v>
      </c>
      <c r="O18" s="24">
        <f t="shared" si="0"/>
        <v>2.71</v>
      </c>
      <c r="P18" s="47">
        <f t="shared" si="0"/>
        <v>49.28</v>
      </c>
    </row>
    <row r="19" ht="18" spans="1:16">
      <c r="A19" s="25" t="s">
        <v>39</v>
      </c>
      <c r="B19" s="25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6"/>
    </row>
    <row r="20" ht="18" spans="1:16">
      <c r="A20" s="20" t="s">
        <v>40</v>
      </c>
      <c r="B20" s="20" t="s">
        <v>41</v>
      </c>
      <c r="C20" s="21">
        <v>55</v>
      </c>
      <c r="D20" s="21">
        <v>7.8</v>
      </c>
      <c r="E20" s="21">
        <v>4.1</v>
      </c>
      <c r="F20" s="21">
        <v>6.7</v>
      </c>
      <c r="G20" s="21">
        <v>90.3</v>
      </c>
      <c r="H20" s="21">
        <v>0.03</v>
      </c>
      <c r="I20" s="21">
        <v>0.04</v>
      </c>
      <c r="J20" s="21">
        <v>0.3</v>
      </c>
      <c r="K20" s="21">
        <v>3.1</v>
      </c>
      <c r="L20" s="21">
        <v>14.7</v>
      </c>
      <c r="M20" s="21">
        <v>32</v>
      </c>
      <c r="N20" s="21">
        <v>72</v>
      </c>
      <c r="O20" s="21">
        <v>0.7</v>
      </c>
      <c r="P20" s="48">
        <v>25</v>
      </c>
    </row>
    <row r="21" ht="18.5" customHeight="1" spans="1:16">
      <c r="A21" s="20" t="s">
        <v>42</v>
      </c>
      <c r="B21" s="20" t="s">
        <v>43</v>
      </c>
      <c r="C21" s="21">
        <v>120</v>
      </c>
      <c r="D21" s="21">
        <v>9.5</v>
      </c>
      <c r="E21" s="21">
        <v>3.1</v>
      </c>
      <c r="F21" s="21">
        <v>35.1</v>
      </c>
      <c r="G21" s="21">
        <v>183.8</v>
      </c>
      <c r="H21" s="21">
        <v>0.4</v>
      </c>
      <c r="I21" s="21">
        <v>0.07</v>
      </c>
      <c r="J21" s="21">
        <v>0</v>
      </c>
      <c r="K21" s="21">
        <v>0.7</v>
      </c>
      <c r="L21" s="21">
        <v>62.4</v>
      </c>
      <c r="M21" s="21">
        <v>56</v>
      </c>
      <c r="N21" s="21">
        <v>172</v>
      </c>
      <c r="O21" s="21">
        <v>3.6</v>
      </c>
      <c r="P21" s="48">
        <v>13.52</v>
      </c>
    </row>
    <row r="22" ht="18" spans="1:16">
      <c r="A22" s="20" t="s">
        <v>44</v>
      </c>
      <c r="B22" s="20" t="s">
        <v>45</v>
      </c>
      <c r="C22" s="21">
        <v>200</v>
      </c>
      <c r="D22" s="21">
        <v>0.5</v>
      </c>
      <c r="E22" s="21">
        <v>0</v>
      </c>
      <c r="F22" s="21">
        <v>19.8</v>
      </c>
      <c r="G22" s="21">
        <v>81</v>
      </c>
      <c r="H22" s="21">
        <v>0</v>
      </c>
      <c r="I22" s="21">
        <v>0</v>
      </c>
      <c r="J22" s="21">
        <v>0.02</v>
      </c>
      <c r="K22" s="21">
        <v>15</v>
      </c>
      <c r="L22" s="21">
        <v>50</v>
      </c>
      <c r="M22" s="21">
        <v>2.1</v>
      </c>
      <c r="N22" s="21">
        <v>4.3</v>
      </c>
      <c r="O22" s="21">
        <v>0.09</v>
      </c>
      <c r="P22" s="48">
        <v>5</v>
      </c>
    </row>
    <row r="23" ht="18" spans="1:16">
      <c r="A23" s="20" t="s">
        <v>36</v>
      </c>
      <c r="B23" s="20" t="s">
        <v>37</v>
      </c>
      <c r="C23" s="21">
        <v>60</v>
      </c>
      <c r="D23" s="21">
        <v>2.6</v>
      </c>
      <c r="E23" s="21">
        <v>0.4</v>
      </c>
      <c r="F23" s="21">
        <v>17.9</v>
      </c>
      <c r="G23" s="21">
        <v>83.4</v>
      </c>
      <c r="H23" s="21">
        <v>0.14</v>
      </c>
      <c r="I23" s="21">
        <v>0.1</v>
      </c>
      <c r="J23" s="21">
        <v>0.07</v>
      </c>
      <c r="K23" s="21">
        <v>0</v>
      </c>
      <c r="L23" s="21">
        <v>43.8</v>
      </c>
      <c r="M23" s="21">
        <v>14.4</v>
      </c>
      <c r="N23" s="21">
        <v>45.2</v>
      </c>
      <c r="O23" s="21">
        <v>1.3</v>
      </c>
      <c r="P23" s="48">
        <v>5.76</v>
      </c>
    </row>
    <row r="24" ht="18" spans="1:16">
      <c r="A24" s="22" t="s">
        <v>46</v>
      </c>
      <c r="B24" s="22"/>
      <c r="C24" s="23"/>
      <c r="D24" s="27">
        <f t="shared" ref="D24:P24" si="1">SUM(D20:D23)</f>
        <v>20.4</v>
      </c>
      <c r="E24" s="27">
        <f t="shared" si="1"/>
        <v>7.6</v>
      </c>
      <c r="F24" s="27">
        <f t="shared" si="1"/>
        <v>79.5</v>
      </c>
      <c r="G24" s="27">
        <f t="shared" si="1"/>
        <v>438.5</v>
      </c>
      <c r="H24" s="27">
        <f t="shared" si="1"/>
        <v>0.57</v>
      </c>
      <c r="I24" s="27">
        <f t="shared" si="1"/>
        <v>0.21</v>
      </c>
      <c r="J24" s="27">
        <f t="shared" si="1"/>
        <v>0.39</v>
      </c>
      <c r="K24" s="27">
        <f t="shared" si="1"/>
        <v>18.8</v>
      </c>
      <c r="L24" s="27">
        <f t="shared" si="1"/>
        <v>170.9</v>
      </c>
      <c r="M24" s="27">
        <f t="shared" si="1"/>
        <v>104.5</v>
      </c>
      <c r="N24" s="27">
        <f t="shared" si="1"/>
        <v>293.5</v>
      </c>
      <c r="O24" s="27">
        <f t="shared" si="1"/>
        <v>5.69</v>
      </c>
      <c r="P24" s="49">
        <f t="shared" si="1"/>
        <v>49.28</v>
      </c>
    </row>
    <row r="25" ht="18" spans="1:16">
      <c r="A25" s="25" t="s">
        <v>47</v>
      </c>
      <c r="B25" s="25"/>
      <c r="C25" s="28"/>
      <c r="D25" s="29">
        <f t="shared" ref="D25:P25" si="2">D24+D18</f>
        <v>30.3</v>
      </c>
      <c r="E25" s="29">
        <f t="shared" si="2"/>
        <v>17.1</v>
      </c>
      <c r="F25" s="29">
        <f t="shared" si="2"/>
        <v>135.6</v>
      </c>
      <c r="G25" s="29">
        <f t="shared" si="2"/>
        <v>785.8</v>
      </c>
      <c r="H25" s="29">
        <f t="shared" si="2"/>
        <v>0.81</v>
      </c>
      <c r="I25" s="29">
        <f t="shared" si="2"/>
        <v>0.48</v>
      </c>
      <c r="J25" s="29">
        <f t="shared" si="2"/>
        <v>2.18</v>
      </c>
      <c r="K25" s="29">
        <f t="shared" si="2"/>
        <v>60.68</v>
      </c>
      <c r="L25" s="29">
        <f t="shared" si="2"/>
        <v>372.3</v>
      </c>
      <c r="M25" s="29">
        <f t="shared" si="2"/>
        <v>154.4</v>
      </c>
      <c r="N25" s="29">
        <f t="shared" si="2"/>
        <v>562.7</v>
      </c>
      <c r="O25" s="29">
        <f t="shared" si="2"/>
        <v>8.4</v>
      </c>
      <c r="P25" s="50">
        <f t="shared" si="2"/>
        <v>98.56</v>
      </c>
    </row>
    <row r="26" ht="14" customHeight="1" spans="1:16">
      <c r="A26" s="30"/>
      <c r="B26" s="30"/>
      <c r="C26" s="3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ht="18" spans="1:16">
      <c r="A27" s="32" t="s">
        <v>48</v>
      </c>
      <c r="B27" s="33"/>
      <c r="C27" s="14"/>
      <c r="D27" s="31"/>
      <c r="E27" s="34" t="s">
        <v>49</v>
      </c>
      <c r="F27" s="35"/>
      <c r="G27" s="35"/>
      <c r="H27" s="35"/>
      <c r="I27" s="35"/>
      <c r="J27" s="51"/>
      <c r="K27" s="51"/>
      <c r="L27" s="51"/>
      <c r="M27" s="51"/>
      <c r="N27" s="51"/>
      <c r="O27" s="51"/>
      <c r="P27" s="51"/>
    </row>
    <row r="28" ht="18" spans="1:16">
      <c r="A28" s="32" t="s">
        <v>50</v>
      </c>
      <c r="B28" s="33"/>
      <c r="C28" s="14"/>
      <c r="D28" s="31"/>
      <c r="E28" s="35"/>
      <c r="F28" s="35"/>
      <c r="G28" s="35"/>
      <c r="H28" s="35"/>
      <c r="I28" s="35"/>
      <c r="J28" s="31"/>
      <c r="K28" s="31"/>
      <c r="L28" s="31"/>
      <c r="M28" s="31"/>
      <c r="N28" s="31"/>
      <c r="O28" s="31"/>
      <c r="P28" s="31"/>
    </row>
    <row r="29" ht="18" spans="1:16">
      <c r="A29" s="32" t="s">
        <v>51</v>
      </c>
      <c r="B29" s="33"/>
      <c r="C29" s="14"/>
      <c r="D29" s="31"/>
      <c r="E29" s="34" t="s">
        <v>52</v>
      </c>
      <c r="F29" s="35"/>
      <c r="G29" s="35"/>
      <c r="H29" s="36"/>
      <c r="I29" s="36"/>
      <c r="J29" s="51"/>
      <c r="K29" s="51"/>
      <c r="L29" s="51"/>
      <c r="M29" s="51"/>
      <c r="N29" s="51"/>
      <c r="O29" s="51"/>
      <c r="P29" s="51"/>
    </row>
    <row r="30" ht="18" spans="1:16">
      <c r="A30" s="32" t="s">
        <v>53</v>
      </c>
      <c r="B30" s="33"/>
      <c r="C30" s="14"/>
      <c r="D30" s="31"/>
      <c r="E30" s="34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4"/>
      <c r="B31" s="4"/>
      <c r="C31" s="3"/>
      <c r="D31" s="31"/>
      <c r="E31" s="34"/>
      <c r="F31" s="35"/>
      <c r="G31" s="35"/>
      <c r="H31" s="35"/>
      <c r="I31" s="35"/>
      <c r="J31" s="31"/>
      <c r="K31" s="31"/>
      <c r="L31" s="31"/>
      <c r="M31" s="31"/>
      <c r="N31" s="31"/>
      <c r="O31" s="31"/>
      <c r="P31" s="31"/>
    </row>
    <row r="32" ht="18" spans="1:16">
      <c r="A32" s="4"/>
      <c r="B32" s="4"/>
      <c r="C32" s="3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135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3"/>
      <c r="J40" s="43"/>
      <c r="K40" s="43"/>
      <c r="L40" s="43"/>
      <c r="M40" s="43"/>
      <c r="N40" s="43"/>
      <c r="O40" s="43"/>
      <c r="P40" s="43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136</v>
      </c>
      <c r="I41" s="43"/>
      <c r="J41" s="43"/>
      <c r="K41" s="43"/>
      <c r="L41" s="43"/>
      <c r="M41" s="43"/>
      <c r="N41" s="43"/>
      <c r="O41" s="43"/>
      <c r="P41" s="43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137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54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4" t="s">
        <v>17</v>
      </c>
      <c r="Q48" s="52"/>
      <c r="R48" s="53"/>
      <c r="S48" s="53"/>
      <c r="T48" s="3"/>
      <c r="U48" s="3"/>
      <c r="V48" s="3"/>
      <c r="W48" s="53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5"/>
      <c r="Q49" s="3"/>
      <c r="R49" s="53"/>
      <c r="S49" s="53"/>
      <c r="T49" s="3"/>
      <c r="U49" s="3"/>
      <c r="V49" s="3"/>
      <c r="W49" s="53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>
        <v>188</v>
      </c>
      <c r="B52" s="37" t="s">
        <v>56</v>
      </c>
      <c r="C52" s="21">
        <v>200</v>
      </c>
      <c r="D52" s="21">
        <v>8.39</v>
      </c>
      <c r="E52" s="21">
        <v>9.7</v>
      </c>
      <c r="F52" s="21">
        <v>38.62</v>
      </c>
      <c r="G52" s="21">
        <v>269.44</v>
      </c>
      <c r="H52" s="21">
        <v>0.35</v>
      </c>
      <c r="I52" s="21">
        <v>0.09</v>
      </c>
      <c r="J52" s="21">
        <v>0</v>
      </c>
      <c r="K52" s="21">
        <v>0.03</v>
      </c>
      <c r="L52" s="21">
        <v>55.96</v>
      </c>
      <c r="M52" s="21">
        <v>128.65</v>
      </c>
      <c r="N52" s="21">
        <v>29.4</v>
      </c>
      <c r="O52" s="21">
        <v>0.81</v>
      </c>
      <c r="P52" s="46">
        <v>36.4</v>
      </c>
      <c r="Q52" s="54"/>
      <c r="R52" s="54"/>
      <c r="S52" s="55"/>
      <c r="T52" s="55"/>
      <c r="U52" s="55"/>
      <c r="V52" s="55"/>
      <c r="W52" s="55"/>
      <c r="X52" s="55"/>
      <c r="Y52" s="55"/>
      <c r="Z52" s="55"/>
      <c r="AA52" s="58"/>
      <c r="AB52" s="55"/>
      <c r="AC52" s="55"/>
      <c r="AD52" s="55"/>
      <c r="AE52" s="55"/>
      <c r="AF52" s="35"/>
    </row>
    <row r="53" ht="18" spans="1:32">
      <c r="A53" s="20" t="s">
        <v>57</v>
      </c>
      <c r="B53" s="20" t="s">
        <v>58</v>
      </c>
      <c r="C53" s="21">
        <v>30</v>
      </c>
      <c r="D53" s="21">
        <v>1.6</v>
      </c>
      <c r="E53" s="21">
        <v>1.4</v>
      </c>
      <c r="F53" s="21">
        <v>12.6</v>
      </c>
      <c r="G53" s="21">
        <v>69.7</v>
      </c>
      <c r="H53" s="21">
        <v>0.01</v>
      </c>
      <c r="I53" s="21">
        <v>0.05</v>
      </c>
      <c r="J53" s="21">
        <v>0.05</v>
      </c>
      <c r="K53" s="21">
        <v>3.9</v>
      </c>
      <c r="L53" s="21">
        <v>40.4</v>
      </c>
      <c r="M53" s="21">
        <v>15.2</v>
      </c>
      <c r="N53" s="21">
        <v>43.1</v>
      </c>
      <c r="O53" s="21">
        <v>0.6</v>
      </c>
      <c r="P53" s="46">
        <v>5</v>
      </c>
      <c r="Q53" s="54"/>
      <c r="R53" s="54"/>
      <c r="S53" s="55"/>
      <c r="T53" s="55"/>
      <c r="U53" s="55"/>
      <c r="V53" s="55"/>
      <c r="W53" s="55"/>
      <c r="X53" s="55"/>
      <c r="Y53" s="58"/>
      <c r="Z53" s="58"/>
      <c r="AA53" s="55"/>
      <c r="AB53" s="55"/>
      <c r="AC53" s="55"/>
      <c r="AD53" s="55"/>
      <c r="AE53" s="55"/>
      <c r="AF53" s="35"/>
    </row>
    <row r="54" ht="18" spans="1:32">
      <c r="A54" s="20" t="s">
        <v>59</v>
      </c>
      <c r="B54" s="20" t="s">
        <v>60</v>
      </c>
      <c r="C54" s="21">
        <v>200</v>
      </c>
      <c r="D54" s="21">
        <v>1.6</v>
      </c>
      <c r="E54" s="21">
        <v>1.1</v>
      </c>
      <c r="F54" s="21">
        <v>8.7</v>
      </c>
      <c r="G54" s="21">
        <v>50.9</v>
      </c>
      <c r="H54" s="21">
        <v>0.01</v>
      </c>
      <c r="I54" s="21">
        <v>0.07</v>
      </c>
      <c r="J54" s="21">
        <v>0.3</v>
      </c>
      <c r="K54" s="21">
        <v>6.9</v>
      </c>
      <c r="L54" s="21">
        <v>57</v>
      </c>
      <c r="M54" s="21">
        <v>9.9</v>
      </c>
      <c r="N54" s="21">
        <v>46</v>
      </c>
      <c r="O54" s="21">
        <v>0.77</v>
      </c>
      <c r="P54" s="46">
        <v>5</v>
      </c>
      <c r="Q54" s="54"/>
      <c r="R54" s="54"/>
      <c r="S54" s="55"/>
      <c r="T54" s="55"/>
      <c r="U54" s="55"/>
      <c r="V54" s="55"/>
      <c r="W54" s="55"/>
      <c r="X54" s="55"/>
      <c r="Y54" s="55"/>
      <c r="Z54" s="55"/>
      <c r="AA54" s="58"/>
      <c r="AB54" s="55"/>
      <c r="AC54" s="55"/>
      <c r="AD54" s="55"/>
      <c r="AE54" s="55"/>
      <c r="AF54" s="35"/>
    </row>
    <row r="55" ht="18" spans="1:32">
      <c r="A55" s="20" t="s">
        <v>36</v>
      </c>
      <c r="B55" s="20" t="s">
        <v>37</v>
      </c>
      <c r="C55" s="21">
        <v>30</v>
      </c>
      <c r="D55" s="21">
        <v>2.3</v>
      </c>
      <c r="E55" s="21">
        <v>0.2</v>
      </c>
      <c r="F55" s="21">
        <v>15.4</v>
      </c>
      <c r="G55" s="21">
        <v>70.3</v>
      </c>
      <c r="H55" s="21">
        <v>0.12</v>
      </c>
      <c r="I55" s="21">
        <v>0.09</v>
      </c>
      <c r="J55" s="21">
        <v>0.06</v>
      </c>
      <c r="K55" s="21">
        <v>0</v>
      </c>
      <c r="L55" s="21">
        <v>37.5</v>
      </c>
      <c r="M55" s="21">
        <v>12.3</v>
      </c>
      <c r="N55" s="21">
        <v>38.7</v>
      </c>
      <c r="O55" s="21">
        <v>1.08</v>
      </c>
      <c r="P55" s="46">
        <v>2.88</v>
      </c>
      <c r="Q55" s="54"/>
      <c r="R55" s="54"/>
      <c r="S55" s="55"/>
      <c r="T55" s="55"/>
      <c r="U55" s="55"/>
      <c r="V55" s="55"/>
      <c r="W55" s="55"/>
      <c r="X55" s="55"/>
      <c r="Y55" s="55"/>
      <c r="Z55" s="55"/>
      <c r="AA55" s="58"/>
      <c r="AB55" s="55"/>
      <c r="AC55" s="55"/>
      <c r="AD55" s="55"/>
      <c r="AE55" s="55"/>
      <c r="AF55" s="35"/>
    </row>
    <row r="56" ht="18" spans="1:32">
      <c r="A56" s="22" t="s">
        <v>38</v>
      </c>
      <c r="B56" s="22"/>
      <c r="C56" s="23"/>
      <c r="D56" s="24">
        <f t="shared" ref="D56:P56" si="3">SUM(D52:D55)</f>
        <v>13.89</v>
      </c>
      <c r="E56" s="24">
        <f t="shared" si="3"/>
        <v>12.4</v>
      </c>
      <c r="F56" s="24">
        <f t="shared" si="3"/>
        <v>75.32</v>
      </c>
      <c r="G56" s="24">
        <f t="shared" si="3"/>
        <v>460.34</v>
      </c>
      <c r="H56" s="24">
        <f t="shared" si="3"/>
        <v>0.49</v>
      </c>
      <c r="I56" s="24">
        <f t="shared" si="3"/>
        <v>0.3</v>
      </c>
      <c r="J56" s="24">
        <f t="shared" si="3"/>
        <v>0.41</v>
      </c>
      <c r="K56" s="24">
        <f t="shared" si="3"/>
        <v>10.83</v>
      </c>
      <c r="L56" s="24">
        <f t="shared" si="3"/>
        <v>190.86</v>
      </c>
      <c r="M56" s="24">
        <f t="shared" si="3"/>
        <v>166.05</v>
      </c>
      <c r="N56" s="24">
        <f t="shared" si="3"/>
        <v>157.2</v>
      </c>
      <c r="O56" s="24">
        <f t="shared" si="3"/>
        <v>3.26</v>
      </c>
      <c r="P56" s="47">
        <f t="shared" si="3"/>
        <v>49.28</v>
      </c>
      <c r="Q56" s="4"/>
      <c r="R56" s="4"/>
      <c r="S56" s="3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</row>
    <row r="57" ht="18" spans="1:32">
      <c r="A57" s="25" t="s">
        <v>39</v>
      </c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6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ht="18" spans="1:32">
      <c r="A58" s="38" t="s">
        <v>61</v>
      </c>
      <c r="B58" s="38" t="s">
        <v>62</v>
      </c>
      <c r="C58" s="21">
        <v>70</v>
      </c>
      <c r="D58" s="21">
        <v>9.6</v>
      </c>
      <c r="E58" s="21">
        <v>5.2</v>
      </c>
      <c r="F58" s="21">
        <v>4.4</v>
      </c>
      <c r="G58" s="21">
        <v>103</v>
      </c>
      <c r="H58" s="21">
        <v>0.06</v>
      </c>
      <c r="I58" s="21">
        <v>0.06</v>
      </c>
      <c r="J58" s="21">
        <v>1.91</v>
      </c>
      <c r="K58" s="21">
        <v>221</v>
      </c>
      <c r="L58" s="21">
        <v>31</v>
      </c>
      <c r="M58" s="21">
        <v>39</v>
      </c>
      <c r="N58" s="21">
        <v>146</v>
      </c>
      <c r="O58" s="21">
        <v>0.74</v>
      </c>
      <c r="P58" s="48">
        <v>23.52</v>
      </c>
      <c r="Q58" s="54"/>
      <c r="R58" s="54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35"/>
    </row>
    <row r="59" ht="18" spans="1:32">
      <c r="A59" s="38" t="s">
        <v>63</v>
      </c>
      <c r="B59" s="38" t="s">
        <v>64</v>
      </c>
      <c r="C59" s="21">
        <v>150</v>
      </c>
      <c r="D59" s="21">
        <v>3.7</v>
      </c>
      <c r="E59" s="21">
        <v>4.8</v>
      </c>
      <c r="F59" s="21">
        <v>36.5</v>
      </c>
      <c r="G59" s="21">
        <v>203.5</v>
      </c>
      <c r="H59" s="21">
        <v>0.03</v>
      </c>
      <c r="I59" s="21">
        <v>0.03</v>
      </c>
      <c r="J59" s="21">
        <v>0</v>
      </c>
      <c r="K59" s="21">
        <v>18.4</v>
      </c>
      <c r="L59" s="21">
        <v>6.9</v>
      </c>
      <c r="M59" s="21">
        <v>24</v>
      </c>
      <c r="N59" s="21">
        <v>73</v>
      </c>
      <c r="O59" s="21">
        <v>0.49</v>
      </c>
      <c r="P59" s="48">
        <v>10</v>
      </c>
      <c r="Q59" s="54"/>
      <c r="R59" s="54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35"/>
    </row>
    <row r="60" ht="18" spans="1:32">
      <c r="A60" s="38" t="s">
        <v>65</v>
      </c>
      <c r="B60" s="38" t="s">
        <v>66</v>
      </c>
      <c r="C60" s="21">
        <v>20</v>
      </c>
      <c r="D60" s="21">
        <v>0.7</v>
      </c>
      <c r="E60" s="21">
        <v>1.5</v>
      </c>
      <c r="F60" s="21">
        <v>1.9</v>
      </c>
      <c r="G60" s="21">
        <v>23.8</v>
      </c>
      <c r="H60" s="21">
        <v>0.008</v>
      </c>
      <c r="I60" s="21">
        <v>0.026</v>
      </c>
      <c r="J60" s="21">
        <v>0.1</v>
      </c>
      <c r="K60" s="21">
        <v>6.96</v>
      </c>
      <c r="L60" s="21">
        <v>22</v>
      </c>
      <c r="M60" s="21">
        <v>2.6</v>
      </c>
      <c r="N60" s="21">
        <v>17.4</v>
      </c>
      <c r="O60" s="21">
        <v>0.038</v>
      </c>
      <c r="P60" s="48">
        <v>5</v>
      </c>
      <c r="Q60" s="54"/>
      <c r="R60" s="54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35"/>
    </row>
    <row r="61" ht="18" spans="1:32">
      <c r="A61" s="38" t="s">
        <v>67</v>
      </c>
      <c r="B61" s="38" t="s">
        <v>68</v>
      </c>
      <c r="C61" s="21">
        <v>200</v>
      </c>
      <c r="D61" s="21">
        <v>0.6</v>
      </c>
      <c r="E61" s="21">
        <v>0.2</v>
      </c>
      <c r="F61" s="21">
        <v>15.2</v>
      </c>
      <c r="G61" s="21">
        <v>65.3</v>
      </c>
      <c r="H61" s="21">
        <v>0.01</v>
      </c>
      <c r="I61" s="21">
        <v>0.05</v>
      </c>
      <c r="J61" s="21">
        <v>80</v>
      </c>
      <c r="K61" s="21">
        <v>98</v>
      </c>
      <c r="L61" s="21">
        <v>11</v>
      </c>
      <c r="M61" s="21">
        <v>3</v>
      </c>
      <c r="N61" s="21">
        <v>3</v>
      </c>
      <c r="O61" s="21">
        <v>0.54</v>
      </c>
      <c r="P61" s="48">
        <v>5</v>
      </c>
      <c r="Q61" s="54"/>
      <c r="R61" s="54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35"/>
    </row>
    <row r="62" ht="18" spans="1:32">
      <c r="A62" s="38" t="s">
        <v>36</v>
      </c>
      <c r="B62" s="38" t="s">
        <v>37</v>
      </c>
      <c r="C62" s="21">
        <v>60</v>
      </c>
      <c r="D62" s="21">
        <v>4.5</v>
      </c>
      <c r="E62" s="21">
        <v>0.5</v>
      </c>
      <c r="F62" s="21">
        <v>29.5</v>
      </c>
      <c r="G62" s="21">
        <v>140.7</v>
      </c>
      <c r="H62" s="21">
        <v>0.24</v>
      </c>
      <c r="I62" s="21">
        <v>0.02</v>
      </c>
      <c r="J62" s="21">
        <v>0.12</v>
      </c>
      <c r="K62" s="21">
        <v>0</v>
      </c>
      <c r="L62" s="21">
        <v>75</v>
      </c>
      <c r="M62" s="21">
        <v>24.6</v>
      </c>
      <c r="N62" s="21">
        <v>77.4</v>
      </c>
      <c r="O62" s="21">
        <v>2.16</v>
      </c>
      <c r="P62" s="48">
        <v>5.76</v>
      </c>
      <c r="Q62" s="54"/>
      <c r="R62" s="57"/>
      <c r="S62" s="55"/>
      <c r="T62" s="55"/>
      <c r="U62" s="55"/>
      <c r="V62" s="55"/>
      <c r="W62" s="55"/>
      <c r="X62" s="55"/>
      <c r="Y62" s="55"/>
      <c r="Z62" s="55"/>
      <c r="AA62" s="58"/>
      <c r="AB62" s="55"/>
      <c r="AC62" s="55"/>
      <c r="AD62" s="55"/>
      <c r="AE62" s="55"/>
      <c r="AF62" s="35"/>
    </row>
    <row r="63" ht="18" spans="1:32">
      <c r="A63" s="39" t="s">
        <v>46</v>
      </c>
      <c r="B63" s="40"/>
      <c r="C63" s="21"/>
      <c r="D63" s="41">
        <f t="shared" ref="D63:P63" si="4">SUM(D58:D62)</f>
        <v>19.1</v>
      </c>
      <c r="E63" s="41">
        <f t="shared" si="4"/>
        <v>12.2</v>
      </c>
      <c r="F63" s="41">
        <f t="shared" si="4"/>
        <v>87.5</v>
      </c>
      <c r="G63" s="41">
        <f t="shared" si="4"/>
        <v>536.3</v>
      </c>
      <c r="H63" s="41">
        <f t="shared" si="4"/>
        <v>0.348</v>
      </c>
      <c r="I63" s="41">
        <f t="shared" si="4"/>
        <v>0.186</v>
      </c>
      <c r="J63" s="41">
        <f t="shared" si="4"/>
        <v>82.13</v>
      </c>
      <c r="K63" s="41">
        <f t="shared" si="4"/>
        <v>344.36</v>
      </c>
      <c r="L63" s="41">
        <f t="shared" si="4"/>
        <v>145.9</v>
      </c>
      <c r="M63" s="41">
        <f t="shared" si="4"/>
        <v>93.2</v>
      </c>
      <c r="N63" s="41">
        <f t="shared" si="4"/>
        <v>316.8</v>
      </c>
      <c r="O63" s="41">
        <f t="shared" si="4"/>
        <v>3.968</v>
      </c>
      <c r="P63" s="49">
        <f t="shared" si="4"/>
        <v>49.28</v>
      </c>
      <c r="Q63" s="54"/>
      <c r="R63" s="57"/>
      <c r="S63" s="55"/>
      <c r="T63" s="55"/>
      <c r="U63" s="55"/>
      <c r="V63" s="55"/>
      <c r="W63" s="55"/>
      <c r="X63" s="55"/>
      <c r="Y63" s="58"/>
      <c r="Z63" s="58"/>
      <c r="AA63" s="55"/>
      <c r="AB63" s="55"/>
      <c r="AC63" s="55"/>
      <c r="AD63" s="55"/>
      <c r="AE63" s="55"/>
      <c r="AF63" s="35"/>
    </row>
    <row r="64" ht="18" spans="1:32">
      <c r="A64" s="26" t="s">
        <v>47</v>
      </c>
      <c r="B64" s="26"/>
      <c r="C64" s="14"/>
      <c r="D64" s="42">
        <f t="shared" ref="D64:P64" si="5">D63+D56</f>
        <v>32.99</v>
      </c>
      <c r="E64" s="42">
        <f t="shared" si="5"/>
        <v>24.6</v>
      </c>
      <c r="F64" s="42">
        <f t="shared" si="5"/>
        <v>162.82</v>
      </c>
      <c r="G64" s="42">
        <f t="shared" si="5"/>
        <v>996.64</v>
      </c>
      <c r="H64" s="42">
        <f t="shared" si="5"/>
        <v>0.838</v>
      </c>
      <c r="I64" s="42">
        <f t="shared" si="5"/>
        <v>0.486</v>
      </c>
      <c r="J64" s="42">
        <f t="shared" si="5"/>
        <v>82.54</v>
      </c>
      <c r="K64" s="42">
        <f t="shared" si="5"/>
        <v>355.19</v>
      </c>
      <c r="L64" s="42">
        <f t="shared" si="5"/>
        <v>336.76</v>
      </c>
      <c r="M64" s="42">
        <f t="shared" si="5"/>
        <v>259.25</v>
      </c>
      <c r="N64" s="42">
        <f t="shared" si="5"/>
        <v>474</v>
      </c>
      <c r="O64" s="42">
        <f t="shared" si="5"/>
        <v>7.228</v>
      </c>
      <c r="P64" s="42">
        <f t="shared" si="5"/>
        <v>98.56</v>
      </c>
      <c r="Q64" s="4"/>
      <c r="R64" s="4"/>
      <c r="S64" s="3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</row>
    <row r="65" ht="18" spans="1:32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30"/>
      <c r="R65" s="30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16">
      <c r="A66" s="32" t="s">
        <v>48</v>
      </c>
      <c r="B66" s="33"/>
      <c r="C66" s="14"/>
      <c r="D66" s="31"/>
      <c r="E66" s="34" t="s">
        <v>49</v>
      </c>
      <c r="F66" s="35"/>
      <c r="G66" s="35"/>
      <c r="H66" s="35"/>
      <c r="I66" s="35"/>
      <c r="J66" s="51"/>
      <c r="K66" s="51"/>
      <c r="L66" s="51"/>
      <c r="M66" s="51"/>
      <c r="N66" s="51"/>
      <c r="O66" s="51"/>
      <c r="P66" s="51"/>
    </row>
    <row r="67" ht="18" spans="1:16">
      <c r="A67" s="32" t="s">
        <v>50</v>
      </c>
      <c r="B67" s="33"/>
      <c r="C67" s="14"/>
      <c r="D67" s="31"/>
      <c r="E67" s="35"/>
      <c r="F67" s="35"/>
      <c r="G67" s="35"/>
      <c r="H67" s="35"/>
      <c r="I67" s="35"/>
      <c r="J67" s="31"/>
      <c r="K67" s="31"/>
      <c r="L67" s="31"/>
      <c r="M67" s="31"/>
      <c r="N67" s="31"/>
      <c r="O67" s="31"/>
      <c r="P67" s="31"/>
    </row>
    <row r="68" ht="18" spans="1:16">
      <c r="A68" s="32" t="s">
        <v>51</v>
      </c>
      <c r="B68" s="33"/>
      <c r="C68" s="14"/>
      <c r="D68" s="31"/>
      <c r="E68" s="34" t="s">
        <v>52</v>
      </c>
      <c r="F68" s="35"/>
      <c r="G68" s="35"/>
      <c r="H68" s="36"/>
      <c r="I68" s="36"/>
      <c r="J68" s="51"/>
      <c r="K68" s="51"/>
      <c r="L68" s="51"/>
      <c r="M68" s="51"/>
      <c r="N68" s="51"/>
      <c r="O68" s="51"/>
      <c r="P68" s="51"/>
    </row>
    <row r="69" ht="18" spans="1:16">
      <c r="A69" s="32" t="s">
        <v>53</v>
      </c>
      <c r="B69" s="33"/>
      <c r="C69" s="14"/>
      <c r="D69" s="31"/>
      <c r="E69" s="34"/>
      <c r="F69" s="35"/>
      <c r="G69" s="35"/>
      <c r="H69" s="35"/>
      <c r="I69" s="35"/>
      <c r="J69" s="31"/>
      <c r="K69" s="31"/>
      <c r="L69" s="31"/>
      <c r="M69" s="31"/>
      <c r="N69" s="31"/>
      <c r="O69" s="31"/>
      <c r="P69" s="31"/>
    </row>
    <row r="70" ht="18" spans="1:16">
      <c r="A70" s="4"/>
      <c r="B70" s="4"/>
      <c r="C70" s="3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135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3"/>
      <c r="J78" s="43"/>
      <c r="K78" s="43"/>
      <c r="L78" s="43"/>
      <c r="M78" s="43"/>
      <c r="N78" s="43"/>
      <c r="O78" s="43"/>
      <c r="P78" s="43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136</v>
      </c>
      <c r="I79" s="43"/>
      <c r="J79" s="43"/>
      <c r="K79" s="43"/>
      <c r="L79" s="43"/>
      <c r="M79" s="43"/>
      <c r="N79" s="43"/>
      <c r="O79" s="43"/>
      <c r="P79" s="43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137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69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4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5"/>
    </row>
    <row r="88" ht="18" spans="1:16">
      <c r="A88" s="16" t="s">
        <v>70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71</v>
      </c>
      <c r="B90" s="20" t="s">
        <v>72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6">
        <v>41.4</v>
      </c>
    </row>
    <row r="91" ht="18" spans="1:16">
      <c r="A91" s="20" t="s">
        <v>73</v>
      </c>
      <c r="B91" s="20" t="s">
        <v>74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6">
        <v>5</v>
      </c>
    </row>
    <row r="92" ht="18" spans="1:16">
      <c r="A92" s="20" t="s">
        <v>36</v>
      </c>
      <c r="B92" s="20" t="s">
        <v>37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6">
        <v>2.88</v>
      </c>
    </row>
    <row r="93" ht="18" spans="1:16">
      <c r="A93" s="22" t="s">
        <v>38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7">
        <f t="shared" si="6"/>
        <v>49.28</v>
      </c>
    </row>
    <row r="94" ht="18" spans="1:16">
      <c r="A94" s="25" t="s">
        <v>39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75</v>
      </c>
      <c r="B95" s="38" t="s">
        <v>76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6">
        <v>23.52</v>
      </c>
    </row>
    <row r="96" ht="18" spans="1:16">
      <c r="A96" s="38" t="s">
        <v>77</v>
      </c>
      <c r="B96" s="38" t="s">
        <v>78</v>
      </c>
      <c r="C96" s="21">
        <v>20</v>
      </c>
      <c r="D96" s="21">
        <v>0.3</v>
      </c>
      <c r="E96" s="21">
        <v>1.6</v>
      </c>
      <c r="F96" s="21">
        <v>0.6</v>
      </c>
      <c r="G96" s="21">
        <v>18.6</v>
      </c>
      <c r="H96" s="21">
        <v>0.002</v>
      </c>
      <c r="I96" s="21">
        <v>0.008</v>
      </c>
      <c r="J96" s="21">
        <v>0.02</v>
      </c>
      <c r="K96" s="21">
        <v>7.8</v>
      </c>
      <c r="L96" s="21">
        <v>8</v>
      </c>
      <c r="M96" s="21">
        <v>0.9</v>
      </c>
      <c r="N96" s="21">
        <v>5.8</v>
      </c>
      <c r="O96" s="21">
        <v>0.02</v>
      </c>
      <c r="P96" s="46">
        <v>5</v>
      </c>
    </row>
    <row r="97" ht="18" spans="1:16">
      <c r="A97" s="38" t="s">
        <v>79</v>
      </c>
      <c r="B97" s="38" t="s">
        <v>80</v>
      </c>
      <c r="C97" s="21">
        <v>150</v>
      </c>
      <c r="D97" s="21">
        <v>4.4</v>
      </c>
      <c r="E97" s="21">
        <v>5.3</v>
      </c>
      <c r="F97" s="21">
        <v>30.5</v>
      </c>
      <c r="G97" s="21">
        <v>187.1</v>
      </c>
      <c r="H97" s="21">
        <v>0.05</v>
      </c>
      <c r="I97" s="21">
        <v>0.03</v>
      </c>
      <c r="J97" s="21">
        <v>0</v>
      </c>
      <c r="K97" s="21">
        <v>20.3</v>
      </c>
      <c r="L97" s="21">
        <v>19.5</v>
      </c>
      <c r="M97" s="21">
        <v>17.3</v>
      </c>
      <c r="N97" s="21">
        <v>142.5</v>
      </c>
      <c r="O97" s="21">
        <v>0.8</v>
      </c>
      <c r="P97" s="46">
        <v>10</v>
      </c>
    </row>
    <row r="98" ht="18" spans="1:16">
      <c r="A98" s="38" t="s">
        <v>81</v>
      </c>
      <c r="B98" s="38" t="s">
        <v>82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6">
        <v>5</v>
      </c>
    </row>
    <row r="99" ht="18" spans="1:16">
      <c r="A99" s="20" t="s">
        <v>36</v>
      </c>
      <c r="B99" s="20" t="s">
        <v>37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6">
        <v>5.76</v>
      </c>
    </row>
    <row r="100" ht="18" spans="1:16">
      <c r="A100" s="39" t="s">
        <v>46</v>
      </c>
      <c r="B100" s="40"/>
      <c r="C100" s="21"/>
      <c r="D100" s="49">
        <f t="shared" ref="D100:P100" si="7">SUM(D95:D99)</f>
        <v>17.5</v>
      </c>
      <c r="E100" s="49">
        <f t="shared" si="7"/>
        <v>15.3</v>
      </c>
      <c r="F100" s="49">
        <f t="shared" si="7"/>
        <v>72.26</v>
      </c>
      <c r="G100" s="49">
        <f t="shared" si="7"/>
        <v>496.35</v>
      </c>
      <c r="H100" s="49">
        <f t="shared" si="7"/>
        <v>0.342</v>
      </c>
      <c r="I100" s="49">
        <f t="shared" si="7"/>
        <v>1.008</v>
      </c>
      <c r="J100" s="49">
        <f t="shared" si="7"/>
        <v>6.63</v>
      </c>
      <c r="K100" s="49">
        <f t="shared" si="7"/>
        <v>2461.2</v>
      </c>
      <c r="L100" s="49">
        <f t="shared" si="7"/>
        <v>131.15</v>
      </c>
      <c r="M100" s="49">
        <f t="shared" si="7"/>
        <v>63.45</v>
      </c>
      <c r="N100" s="49">
        <f t="shared" si="7"/>
        <v>369.45</v>
      </c>
      <c r="O100" s="49">
        <f t="shared" si="7"/>
        <v>5.92</v>
      </c>
      <c r="P100" s="49">
        <f t="shared" si="7"/>
        <v>49.28</v>
      </c>
    </row>
    <row r="101" ht="18" spans="1:16">
      <c r="A101" s="26" t="s">
        <v>47</v>
      </c>
      <c r="B101" s="26"/>
      <c r="C101" s="14"/>
      <c r="D101" s="42">
        <f t="shared" ref="D101:P101" si="8">D100+D93</f>
        <v>34.8</v>
      </c>
      <c r="E101" s="42">
        <f t="shared" si="8"/>
        <v>30.5</v>
      </c>
      <c r="F101" s="42">
        <f t="shared" si="8"/>
        <v>136.76</v>
      </c>
      <c r="G101" s="42">
        <f t="shared" si="8"/>
        <v>941.75</v>
      </c>
      <c r="H101" s="42">
        <f t="shared" si="8"/>
        <v>0.532</v>
      </c>
      <c r="I101" s="42">
        <f t="shared" si="8"/>
        <v>1.228</v>
      </c>
      <c r="J101" s="42">
        <f t="shared" si="8"/>
        <v>7.45</v>
      </c>
      <c r="K101" s="42">
        <f t="shared" si="8"/>
        <v>2723.5</v>
      </c>
      <c r="L101" s="42">
        <f t="shared" si="8"/>
        <v>193.15</v>
      </c>
      <c r="M101" s="42">
        <f t="shared" si="8"/>
        <v>123.55</v>
      </c>
      <c r="N101" s="42">
        <f t="shared" si="8"/>
        <v>608.35</v>
      </c>
      <c r="O101" s="42">
        <f t="shared" si="8"/>
        <v>9.93</v>
      </c>
      <c r="P101" s="42">
        <f t="shared" si="8"/>
        <v>98.56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48</v>
      </c>
      <c r="B103" s="33"/>
      <c r="C103" s="14"/>
      <c r="D103" s="31"/>
      <c r="E103" s="34" t="s">
        <v>49</v>
      </c>
      <c r="F103" s="35"/>
      <c r="G103" s="35"/>
      <c r="H103" s="35"/>
      <c r="I103" s="35"/>
      <c r="J103" s="51"/>
      <c r="K103" s="51"/>
      <c r="L103" s="51"/>
      <c r="M103" s="51"/>
      <c r="N103" s="51"/>
      <c r="O103" s="51"/>
      <c r="P103" s="51"/>
    </row>
    <row r="104" ht="18" spans="1:16">
      <c r="A104" s="32" t="s">
        <v>50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51</v>
      </c>
      <c r="B105" s="33"/>
      <c r="C105" s="14"/>
      <c r="D105" s="31"/>
      <c r="E105" s="34" t="s">
        <v>52</v>
      </c>
      <c r="F105" s="35"/>
      <c r="G105" s="35"/>
      <c r="H105" s="36"/>
      <c r="I105" s="36"/>
      <c r="J105" s="51"/>
      <c r="K105" s="51"/>
      <c r="L105" s="51"/>
      <c r="M105" s="51"/>
      <c r="N105" s="51"/>
      <c r="O105" s="51"/>
      <c r="P105" s="51"/>
    </row>
    <row r="106" ht="18" spans="1:16">
      <c r="A106" s="32" t="s">
        <v>53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138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3"/>
      <c r="J115" s="43"/>
      <c r="K115" s="43"/>
      <c r="L115" s="43"/>
      <c r="M115" s="43"/>
      <c r="N115" s="43"/>
      <c r="O115" s="43"/>
      <c r="P115" s="43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136</v>
      </c>
      <c r="I116" s="43"/>
      <c r="J116" s="43"/>
      <c r="K116" s="43"/>
      <c r="L116" s="43"/>
      <c r="M116" s="43"/>
      <c r="N116" s="43"/>
      <c r="O116" s="43"/>
      <c r="P116" s="43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137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83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4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5"/>
    </row>
    <row r="125" ht="18" spans="1:16">
      <c r="A125" s="16" t="s">
        <v>84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85</v>
      </c>
      <c r="B127" s="20" t="s">
        <v>86</v>
      </c>
      <c r="C127" s="21">
        <v>200</v>
      </c>
      <c r="D127" s="21">
        <v>6.8</v>
      </c>
      <c r="E127" s="21">
        <v>7.6</v>
      </c>
      <c r="F127" s="21">
        <v>24.7</v>
      </c>
      <c r="G127" s="21">
        <v>192.6</v>
      </c>
      <c r="H127" s="21">
        <v>0.14</v>
      </c>
      <c r="I127" s="21">
        <v>0.17</v>
      </c>
      <c r="J127" s="21">
        <v>0.61</v>
      </c>
      <c r="K127" s="21">
        <v>29.1</v>
      </c>
      <c r="L127" s="21">
        <v>146</v>
      </c>
      <c r="M127" s="21">
        <v>46</v>
      </c>
      <c r="N127" s="21">
        <v>188</v>
      </c>
      <c r="O127" s="21">
        <v>1.2</v>
      </c>
      <c r="P127" s="46">
        <v>28.4</v>
      </c>
    </row>
    <row r="128" ht="18" spans="1:16">
      <c r="A128" s="20" t="s">
        <v>87</v>
      </c>
      <c r="B128" s="20" t="s">
        <v>88</v>
      </c>
      <c r="C128" s="21">
        <v>200</v>
      </c>
      <c r="D128" s="21">
        <v>3.8</v>
      </c>
      <c r="E128" s="21">
        <v>2.9</v>
      </c>
      <c r="F128" s="21">
        <v>11.3</v>
      </c>
      <c r="G128" s="21">
        <v>86</v>
      </c>
      <c r="H128" s="21">
        <v>0.03</v>
      </c>
      <c r="I128" s="21">
        <v>0.13</v>
      </c>
      <c r="J128" s="21">
        <v>0.52</v>
      </c>
      <c r="K128" s="21">
        <v>13.3</v>
      </c>
      <c r="L128" s="21">
        <v>111</v>
      </c>
      <c r="M128" s="21">
        <v>31</v>
      </c>
      <c r="N128" s="21">
        <v>107</v>
      </c>
      <c r="O128" s="21">
        <v>1.07</v>
      </c>
      <c r="P128" s="46">
        <v>18</v>
      </c>
    </row>
    <row r="129" ht="18" spans="1:16">
      <c r="A129" s="20" t="s">
        <v>36</v>
      </c>
      <c r="B129" s="20" t="s">
        <v>37</v>
      </c>
      <c r="C129" s="21">
        <v>30</v>
      </c>
      <c r="D129" s="21">
        <v>2.3</v>
      </c>
      <c r="E129" s="21">
        <v>0.2</v>
      </c>
      <c r="F129" s="21">
        <v>15.4</v>
      </c>
      <c r="G129" s="21">
        <v>70.3</v>
      </c>
      <c r="H129" s="21">
        <v>0.12</v>
      </c>
      <c r="I129" s="21">
        <v>0.09</v>
      </c>
      <c r="J129" s="21">
        <v>0.06</v>
      </c>
      <c r="K129" s="21">
        <v>0</v>
      </c>
      <c r="L129" s="21">
        <v>37.5</v>
      </c>
      <c r="M129" s="21">
        <v>12.3</v>
      </c>
      <c r="N129" s="21">
        <v>38.7</v>
      </c>
      <c r="O129" s="21">
        <v>1.08</v>
      </c>
      <c r="P129" s="46">
        <v>2.88</v>
      </c>
    </row>
    <row r="130" ht="18" spans="1:16">
      <c r="A130" s="22" t="s">
        <v>38</v>
      </c>
      <c r="B130" s="22"/>
      <c r="C130" s="23"/>
      <c r="D130" s="24">
        <f t="shared" ref="D130:P130" si="9">SUM(D127:D129)</f>
        <v>12.9</v>
      </c>
      <c r="E130" s="24">
        <f t="shared" si="9"/>
        <v>10.7</v>
      </c>
      <c r="F130" s="24">
        <f t="shared" si="9"/>
        <v>51.4</v>
      </c>
      <c r="G130" s="24">
        <f t="shared" si="9"/>
        <v>348.9</v>
      </c>
      <c r="H130" s="24">
        <f t="shared" si="9"/>
        <v>0.29</v>
      </c>
      <c r="I130" s="24">
        <f t="shared" si="9"/>
        <v>0.39</v>
      </c>
      <c r="J130" s="24">
        <f t="shared" si="9"/>
        <v>1.19</v>
      </c>
      <c r="K130" s="24">
        <f t="shared" si="9"/>
        <v>42.4</v>
      </c>
      <c r="L130" s="24">
        <f t="shared" si="9"/>
        <v>294.5</v>
      </c>
      <c r="M130" s="24">
        <f t="shared" si="9"/>
        <v>89.3</v>
      </c>
      <c r="N130" s="24">
        <f t="shared" si="9"/>
        <v>333.7</v>
      </c>
      <c r="O130" s="24">
        <f t="shared" si="9"/>
        <v>3.35</v>
      </c>
      <c r="P130" s="47">
        <f t="shared" si="9"/>
        <v>49.28</v>
      </c>
    </row>
    <row r="131" ht="18" spans="1:16">
      <c r="A131" s="25" t="s">
        <v>39</v>
      </c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16"/>
    </row>
    <row r="132" ht="18" spans="1:16">
      <c r="A132" s="20" t="s">
        <v>89</v>
      </c>
      <c r="B132" s="38" t="s">
        <v>90</v>
      </c>
      <c r="C132" s="21">
        <v>90</v>
      </c>
      <c r="D132" s="21">
        <v>10</v>
      </c>
      <c r="E132" s="21">
        <v>5.2</v>
      </c>
      <c r="F132" s="21">
        <v>4.3</v>
      </c>
      <c r="G132" s="21">
        <v>113.8</v>
      </c>
      <c r="H132" s="21">
        <v>0.04</v>
      </c>
      <c r="I132" s="21">
        <v>0.05</v>
      </c>
      <c r="J132" s="21">
        <v>0.02</v>
      </c>
      <c r="K132" s="21">
        <v>257.4</v>
      </c>
      <c r="L132" s="21">
        <v>20.7</v>
      </c>
      <c r="M132" s="21">
        <v>49.5</v>
      </c>
      <c r="N132" s="21">
        <v>100.8</v>
      </c>
      <c r="O132" s="21">
        <v>0.9</v>
      </c>
      <c r="P132" s="46">
        <v>28.52</v>
      </c>
    </row>
    <row r="133" ht="18" spans="1:16">
      <c r="A133" s="20" t="s">
        <v>91</v>
      </c>
      <c r="B133" s="38" t="s">
        <v>92</v>
      </c>
      <c r="C133" s="21">
        <v>150</v>
      </c>
      <c r="D133" s="21">
        <v>5.2</v>
      </c>
      <c r="E133" s="21">
        <v>7.3</v>
      </c>
      <c r="F133" s="21">
        <v>36</v>
      </c>
      <c r="G133" s="21">
        <v>233.7</v>
      </c>
      <c r="H133" s="21">
        <v>0.21</v>
      </c>
      <c r="I133" s="21">
        <v>0.12</v>
      </c>
      <c r="J133" s="21">
        <v>0</v>
      </c>
      <c r="K133" s="21">
        <v>19.2</v>
      </c>
      <c r="L133" s="21">
        <v>15</v>
      </c>
      <c r="M133" s="21">
        <v>120</v>
      </c>
      <c r="N133" s="21">
        <v>181</v>
      </c>
      <c r="O133" s="21">
        <v>4.04</v>
      </c>
      <c r="P133" s="46">
        <v>10</v>
      </c>
    </row>
    <row r="134" ht="18" spans="1:16">
      <c r="A134" s="20" t="s">
        <v>44</v>
      </c>
      <c r="B134" s="20" t="s">
        <v>45</v>
      </c>
      <c r="C134" s="21">
        <v>200</v>
      </c>
      <c r="D134" s="21">
        <v>0.5</v>
      </c>
      <c r="E134" s="21">
        <v>0</v>
      </c>
      <c r="F134" s="21">
        <v>19.8</v>
      </c>
      <c r="G134" s="21">
        <v>81</v>
      </c>
      <c r="H134" s="21">
        <v>0</v>
      </c>
      <c r="I134" s="21">
        <v>0</v>
      </c>
      <c r="J134" s="21">
        <v>0.02</v>
      </c>
      <c r="K134" s="21">
        <v>15</v>
      </c>
      <c r="L134" s="21">
        <v>50</v>
      </c>
      <c r="M134" s="21">
        <v>2.1</v>
      </c>
      <c r="N134" s="21">
        <v>4.3</v>
      </c>
      <c r="O134" s="21">
        <v>0.09</v>
      </c>
      <c r="P134" s="48">
        <v>5</v>
      </c>
    </row>
    <row r="135" ht="18" spans="1:16">
      <c r="A135" s="20" t="s">
        <v>36</v>
      </c>
      <c r="B135" s="20" t="s">
        <v>37</v>
      </c>
      <c r="C135" s="21">
        <v>60</v>
      </c>
      <c r="D135" s="21">
        <v>2.3</v>
      </c>
      <c r="E135" s="21">
        <v>0.2</v>
      </c>
      <c r="F135" s="21">
        <v>15.4</v>
      </c>
      <c r="G135" s="21">
        <v>70.3</v>
      </c>
      <c r="H135" s="21">
        <v>0.12</v>
      </c>
      <c r="I135" s="21">
        <v>0.09</v>
      </c>
      <c r="J135" s="21">
        <v>0.06</v>
      </c>
      <c r="K135" s="21">
        <v>0</v>
      </c>
      <c r="L135" s="21">
        <v>37.5</v>
      </c>
      <c r="M135" s="21">
        <v>12.3</v>
      </c>
      <c r="N135" s="21">
        <v>38.7</v>
      </c>
      <c r="O135" s="21">
        <v>1.08</v>
      </c>
      <c r="P135" s="46">
        <v>5.76</v>
      </c>
    </row>
    <row r="136" ht="18" spans="1:16">
      <c r="A136" s="22" t="s">
        <v>46</v>
      </c>
      <c r="B136" s="22"/>
      <c r="C136" s="23"/>
      <c r="D136" s="27">
        <f t="shared" ref="D136:P136" si="10">SUM(D132:D135)</f>
        <v>18</v>
      </c>
      <c r="E136" s="27">
        <f t="shared" si="10"/>
        <v>12.7</v>
      </c>
      <c r="F136" s="27">
        <f t="shared" si="10"/>
        <v>75.5</v>
      </c>
      <c r="G136" s="27">
        <f t="shared" si="10"/>
        <v>498.8</v>
      </c>
      <c r="H136" s="27">
        <f t="shared" si="10"/>
        <v>0.37</v>
      </c>
      <c r="I136" s="27">
        <f t="shared" si="10"/>
        <v>0.26</v>
      </c>
      <c r="J136" s="27">
        <f t="shared" si="10"/>
        <v>0.1</v>
      </c>
      <c r="K136" s="27">
        <f t="shared" si="10"/>
        <v>291.6</v>
      </c>
      <c r="L136" s="27">
        <f t="shared" si="10"/>
        <v>123.2</v>
      </c>
      <c r="M136" s="27">
        <f t="shared" si="10"/>
        <v>183.9</v>
      </c>
      <c r="N136" s="27">
        <f t="shared" si="10"/>
        <v>324.8</v>
      </c>
      <c r="O136" s="27">
        <f t="shared" si="10"/>
        <v>6.11</v>
      </c>
      <c r="P136" s="49">
        <f t="shared" si="10"/>
        <v>49.28</v>
      </c>
    </row>
    <row r="137" ht="18" spans="1:16">
      <c r="A137" s="26" t="s">
        <v>47</v>
      </c>
      <c r="B137" s="26"/>
      <c r="C137" s="14"/>
      <c r="D137" s="42">
        <f t="shared" ref="D137:P137" si="11">D136+D130</f>
        <v>30.9</v>
      </c>
      <c r="E137" s="42">
        <f t="shared" si="11"/>
        <v>23.4</v>
      </c>
      <c r="F137" s="42">
        <f t="shared" si="11"/>
        <v>126.9</v>
      </c>
      <c r="G137" s="42">
        <f t="shared" si="11"/>
        <v>847.7</v>
      </c>
      <c r="H137" s="42">
        <f t="shared" si="11"/>
        <v>0.66</v>
      </c>
      <c r="I137" s="42">
        <f t="shared" si="11"/>
        <v>0.65</v>
      </c>
      <c r="J137" s="42">
        <f t="shared" si="11"/>
        <v>1.29</v>
      </c>
      <c r="K137" s="42">
        <f t="shared" si="11"/>
        <v>334</v>
      </c>
      <c r="L137" s="42">
        <f t="shared" si="11"/>
        <v>417.7</v>
      </c>
      <c r="M137" s="42">
        <f t="shared" si="11"/>
        <v>273.2</v>
      </c>
      <c r="N137" s="42">
        <f t="shared" si="11"/>
        <v>658.5</v>
      </c>
      <c r="O137" s="42">
        <f t="shared" si="11"/>
        <v>9.46</v>
      </c>
      <c r="P137" s="63">
        <f t="shared" si="11"/>
        <v>98.56</v>
      </c>
    </row>
    <row r="138" ht="18" spans="1:16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ht="18" spans="1:16">
      <c r="A139" s="32" t="s">
        <v>48</v>
      </c>
      <c r="B139" s="33"/>
      <c r="C139" s="14"/>
      <c r="D139" s="31"/>
      <c r="E139" s="34" t="s">
        <v>49</v>
      </c>
      <c r="F139" s="35"/>
      <c r="G139" s="35"/>
      <c r="H139" s="35"/>
      <c r="I139" s="35"/>
      <c r="J139" s="51"/>
      <c r="K139" s="51"/>
      <c r="L139" s="51"/>
      <c r="M139" s="51"/>
      <c r="N139" s="51"/>
      <c r="O139" s="51"/>
      <c r="P139" s="51"/>
    </row>
    <row r="140" ht="18" spans="1:16">
      <c r="A140" s="32" t="s">
        <v>50</v>
      </c>
      <c r="B140" s="33"/>
      <c r="C140" s="14"/>
      <c r="D140" s="31"/>
      <c r="E140" s="35"/>
      <c r="F140" s="35"/>
      <c r="G140" s="35"/>
      <c r="H140" s="35"/>
      <c r="I140" s="35"/>
      <c r="J140" s="31"/>
      <c r="K140" s="31"/>
      <c r="L140" s="31"/>
      <c r="M140" s="31"/>
      <c r="N140" s="31"/>
      <c r="O140" s="31"/>
      <c r="P140" s="31"/>
    </row>
    <row r="141" ht="18" spans="1:16">
      <c r="A141" s="32" t="s">
        <v>51</v>
      </c>
      <c r="B141" s="33"/>
      <c r="C141" s="14"/>
      <c r="D141" s="31"/>
      <c r="E141" s="34" t="s">
        <v>52</v>
      </c>
      <c r="F141" s="35"/>
      <c r="G141" s="35"/>
      <c r="H141" s="36"/>
      <c r="I141" s="36"/>
      <c r="J141" s="51"/>
      <c r="K141" s="51"/>
      <c r="L141" s="51"/>
      <c r="M141" s="51"/>
      <c r="N141" s="51"/>
      <c r="O141" s="51"/>
      <c r="P141" s="51"/>
    </row>
    <row r="142" ht="18" spans="1:16">
      <c r="A142" s="4"/>
      <c r="B142" s="4"/>
      <c r="C142" s="3"/>
      <c r="D142" s="31"/>
      <c r="E142" s="34"/>
      <c r="F142" s="35"/>
      <c r="G142" s="35"/>
      <c r="H142" s="35"/>
      <c r="I142" s="35"/>
      <c r="J142" s="31"/>
      <c r="K142" s="31"/>
      <c r="L142" s="31"/>
      <c r="M142" s="31"/>
      <c r="N142" s="31"/>
      <c r="O142" s="31"/>
      <c r="P142" s="31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138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"/>
      <c r="J153" s="4"/>
      <c r="K153" s="4"/>
      <c r="L153" s="4"/>
      <c r="M153" s="4"/>
      <c r="N153" s="4"/>
      <c r="O153" s="4"/>
      <c r="P153" s="4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136</v>
      </c>
      <c r="I154" s="4"/>
      <c r="J154" s="4"/>
      <c r="K154" s="4"/>
      <c r="L154" s="4"/>
      <c r="M154" s="4"/>
      <c r="N154" s="4"/>
      <c r="O154" s="4"/>
      <c r="P154" s="4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137</v>
      </c>
      <c r="I155" s="5"/>
      <c r="J155" s="5"/>
      <c r="K155" s="5"/>
      <c r="L155" s="5"/>
      <c r="M155" s="5"/>
      <c r="N155" s="5"/>
      <c r="O155" s="5"/>
      <c r="P155" s="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 s="5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93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4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5"/>
    </row>
    <row r="163" ht="18" spans="1:16">
      <c r="A163" s="16" t="s">
        <v>94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95</v>
      </c>
      <c r="B165" s="20" t="s">
        <v>96</v>
      </c>
      <c r="C165" s="21">
        <v>250</v>
      </c>
      <c r="D165" s="21">
        <v>8.3</v>
      </c>
      <c r="E165" s="21">
        <v>10.1</v>
      </c>
      <c r="F165" s="21">
        <v>37.6</v>
      </c>
      <c r="G165" s="21">
        <v>274.9</v>
      </c>
      <c r="H165" s="21">
        <v>0.18</v>
      </c>
      <c r="I165" s="21">
        <v>0.15</v>
      </c>
      <c r="J165" s="21">
        <v>0.54</v>
      </c>
      <c r="K165" s="21">
        <v>41.6</v>
      </c>
      <c r="L165" s="21">
        <v>143</v>
      </c>
      <c r="M165" s="21">
        <v>49</v>
      </c>
      <c r="N165" s="21">
        <v>186</v>
      </c>
      <c r="O165" s="21">
        <v>1.32</v>
      </c>
      <c r="P165" s="46">
        <v>31.4</v>
      </c>
    </row>
    <row r="166" ht="18" spans="1:16">
      <c r="A166" s="20" t="s">
        <v>59</v>
      </c>
      <c r="B166" s="20" t="s">
        <v>60</v>
      </c>
      <c r="C166" s="21">
        <v>200</v>
      </c>
      <c r="D166" s="21">
        <v>1.6</v>
      </c>
      <c r="E166" s="21">
        <v>1.1</v>
      </c>
      <c r="F166" s="21">
        <v>8.7</v>
      </c>
      <c r="G166" s="21">
        <v>50.9</v>
      </c>
      <c r="H166" s="21">
        <v>0.01</v>
      </c>
      <c r="I166" s="21">
        <v>0.07</v>
      </c>
      <c r="J166" s="21">
        <v>0.3</v>
      </c>
      <c r="K166" s="21">
        <v>6.9</v>
      </c>
      <c r="L166" s="21">
        <v>57</v>
      </c>
      <c r="M166" s="21">
        <v>9.9</v>
      </c>
      <c r="N166" s="21">
        <v>46</v>
      </c>
      <c r="O166" s="21">
        <v>0.77</v>
      </c>
      <c r="P166" s="46">
        <v>15</v>
      </c>
    </row>
    <row r="167" ht="18" spans="1:16">
      <c r="A167" s="20" t="s">
        <v>36</v>
      </c>
      <c r="B167" s="20" t="s">
        <v>37</v>
      </c>
      <c r="C167" s="21">
        <v>30</v>
      </c>
      <c r="D167" s="21">
        <v>2.3</v>
      </c>
      <c r="E167" s="21">
        <v>0.2</v>
      </c>
      <c r="F167" s="21">
        <v>15.4</v>
      </c>
      <c r="G167" s="21">
        <v>70.3</v>
      </c>
      <c r="H167" s="21">
        <v>0.12</v>
      </c>
      <c r="I167" s="21">
        <v>0.09</v>
      </c>
      <c r="J167" s="21">
        <v>0.06</v>
      </c>
      <c r="K167" s="21">
        <v>0</v>
      </c>
      <c r="L167" s="21">
        <v>37.5</v>
      </c>
      <c r="M167" s="21">
        <v>12.3</v>
      </c>
      <c r="N167" s="21">
        <v>38.7</v>
      </c>
      <c r="O167" s="21">
        <v>1.08</v>
      </c>
      <c r="P167" s="46">
        <v>2.88</v>
      </c>
    </row>
    <row r="168" ht="18" spans="1:16">
      <c r="A168" s="22" t="s">
        <v>38</v>
      </c>
      <c r="B168" s="22"/>
      <c r="C168" s="23"/>
      <c r="D168" s="24">
        <f t="shared" ref="D168:P168" si="12">SUM(D165:D167)</f>
        <v>12.2</v>
      </c>
      <c r="E168" s="24">
        <f t="shared" si="12"/>
        <v>11.4</v>
      </c>
      <c r="F168" s="24">
        <f t="shared" si="12"/>
        <v>61.7</v>
      </c>
      <c r="G168" s="24">
        <f t="shared" si="12"/>
        <v>396.1</v>
      </c>
      <c r="H168" s="24">
        <f t="shared" si="12"/>
        <v>0.31</v>
      </c>
      <c r="I168" s="24">
        <f t="shared" si="12"/>
        <v>0.31</v>
      </c>
      <c r="J168" s="24">
        <f t="shared" si="12"/>
        <v>0.9</v>
      </c>
      <c r="K168" s="24">
        <f t="shared" si="12"/>
        <v>48.5</v>
      </c>
      <c r="L168" s="24">
        <f t="shared" si="12"/>
        <v>237.5</v>
      </c>
      <c r="M168" s="24">
        <f t="shared" si="12"/>
        <v>71.2</v>
      </c>
      <c r="N168" s="24">
        <f t="shared" si="12"/>
        <v>270.7</v>
      </c>
      <c r="O168" s="24">
        <f t="shared" si="12"/>
        <v>3.17</v>
      </c>
      <c r="P168" s="24">
        <f t="shared" si="12"/>
        <v>49.28</v>
      </c>
    </row>
    <row r="169" ht="18" spans="1:16">
      <c r="A169" s="25" t="s">
        <v>39</v>
      </c>
      <c r="B169" s="25"/>
      <c r="C169" s="2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16"/>
    </row>
    <row r="170" ht="18" spans="1:16">
      <c r="A170" s="20" t="s">
        <v>40</v>
      </c>
      <c r="B170" s="20" t="s">
        <v>41</v>
      </c>
      <c r="C170" s="21">
        <v>60</v>
      </c>
      <c r="D170" s="21">
        <v>10.5</v>
      </c>
      <c r="E170" s="21">
        <v>3.1</v>
      </c>
      <c r="F170" s="21">
        <v>8.1</v>
      </c>
      <c r="G170" s="21">
        <v>101.1</v>
      </c>
      <c r="H170" s="21">
        <v>0.04</v>
      </c>
      <c r="I170" s="21">
        <v>0.05</v>
      </c>
      <c r="J170" s="21">
        <v>0.4</v>
      </c>
      <c r="K170" s="21">
        <v>3.8</v>
      </c>
      <c r="L170" s="21">
        <v>17.6</v>
      </c>
      <c r="M170" s="21">
        <v>38.4</v>
      </c>
      <c r="N170" s="21">
        <v>86.4</v>
      </c>
      <c r="O170" s="21">
        <v>0.8</v>
      </c>
      <c r="P170" s="46">
        <v>23.52</v>
      </c>
    </row>
    <row r="171" ht="18" spans="1:16">
      <c r="A171" s="20" t="s">
        <v>97</v>
      </c>
      <c r="B171" s="20" t="s">
        <v>98</v>
      </c>
      <c r="C171" s="21">
        <v>150</v>
      </c>
      <c r="D171" s="21">
        <v>3.2</v>
      </c>
      <c r="E171" s="21">
        <v>5.3</v>
      </c>
      <c r="F171" s="21">
        <v>19.8</v>
      </c>
      <c r="G171" s="21">
        <v>139.4</v>
      </c>
      <c r="H171" s="21">
        <v>0.12</v>
      </c>
      <c r="I171" s="21">
        <v>0.11</v>
      </c>
      <c r="J171" s="21">
        <v>10.2</v>
      </c>
      <c r="K171" s="21">
        <v>23.8</v>
      </c>
      <c r="L171" s="21">
        <v>39</v>
      </c>
      <c r="M171" s="21">
        <v>28</v>
      </c>
      <c r="N171" s="21">
        <v>84</v>
      </c>
      <c r="O171" s="21">
        <v>1.03</v>
      </c>
      <c r="P171" s="46">
        <v>10</v>
      </c>
    </row>
    <row r="172" ht="18" spans="1:16">
      <c r="A172" s="20" t="s">
        <v>65</v>
      </c>
      <c r="B172" s="20" t="s">
        <v>66</v>
      </c>
      <c r="C172" s="21">
        <v>20</v>
      </c>
      <c r="D172" s="21">
        <v>0.7</v>
      </c>
      <c r="E172" s="21">
        <v>1.5</v>
      </c>
      <c r="F172" s="21">
        <v>1.9</v>
      </c>
      <c r="G172" s="21">
        <v>23.8</v>
      </c>
      <c r="H172" s="21">
        <v>0.008</v>
      </c>
      <c r="I172" s="21">
        <v>0.026</v>
      </c>
      <c r="J172" s="21">
        <v>0.1</v>
      </c>
      <c r="K172" s="21">
        <v>6.96</v>
      </c>
      <c r="L172" s="21">
        <v>22</v>
      </c>
      <c r="M172" s="21">
        <v>2.6</v>
      </c>
      <c r="N172" s="21">
        <v>17.4</v>
      </c>
      <c r="O172" s="21">
        <v>0.038</v>
      </c>
      <c r="P172" s="46">
        <v>5</v>
      </c>
    </row>
    <row r="173" ht="18" spans="1:16">
      <c r="A173" s="60" t="s">
        <v>44</v>
      </c>
      <c r="B173" s="60" t="s">
        <v>45</v>
      </c>
      <c r="C173" s="61">
        <v>200</v>
      </c>
      <c r="D173" s="61">
        <v>0.5</v>
      </c>
      <c r="E173" s="61">
        <v>0</v>
      </c>
      <c r="F173" s="61">
        <v>19.8</v>
      </c>
      <c r="G173" s="61">
        <v>81</v>
      </c>
      <c r="H173" s="61">
        <v>0</v>
      </c>
      <c r="I173" s="61">
        <v>0</v>
      </c>
      <c r="J173" s="61">
        <v>0.02</v>
      </c>
      <c r="K173" s="61">
        <v>15</v>
      </c>
      <c r="L173" s="61">
        <v>50</v>
      </c>
      <c r="M173" s="61">
        <v>2.1</v>
      </c>
      <c r="N173" s="61">
        <v>4.3</v>
      </c>
      <c r="O173" s="61">
        <v>0.09</v>
      </c>
      <c r="P173" s="46">
        <v>5</v>
      </c>
    </row>
    <row r="174" ht="18" spans="1:16">
      <c r="A174" s="20" t="s">
        <v>36</v>
      </c>
      <c r="B174" s="20" t="s">
        <v>37</v>
      </c>
      <c r="C174" s="21">
        <v>60</v>
      </c>
      <c r="D174" s="21">
        <v>3.4</v>
      </c>
      <c r="E174" s="21">
        <v>0.4</v>
      </c>
      <c r="F174" s="21">
        <v>25.7</v>
      </c>
      <c r="G174" s="21">
        <v>127.3</v>
      </c>
      <c r="H174" s="21">
        <v>0.2</v>
      </c>
      <c r="I174" s="21">
        <v>0.02</v>
      </c>
      <c r="J174" s="21">
        <v>0.1</v>
      </c>
      <c r="K174" s="21">
        <v>0</v>
      </c>
      <c r="L174" s="21">
        <v>62.5</v>
      </c>
      <c r="M174" s="21">
        <v>20.5</v>
      </c>
      <c r="N174" s="21">
        <v>64.5</v>
      </c>
      <c r="O174" s="21">
        <v>1.8</v>
      </c>
      <c r="P174" s="46">
        <v>5.76</v>
      </c>
    </row>
    <row r="175" ht="18" spans="1:16">
      <c r="A175" s="22" t="s">
        <v>46</v>
      </c>
      <c r="B175" s="22"/>
      <c r="C175" s="23"/>
      <c r="D175" s="27">
        <f t="shared" ref="D175:P175" si="13">SUM(D170:D174)</f>
        <v>18.3</v>
      </c>
      <c r="E175" s="27">
        <f t="shared" si="13"/>
        <v>10.3</v>
      </c>
      <c r="F175" s="27">
        <f t="shared" si="13"/>
        <v>75.3</v>
      </c>
      <c r="G175" s="27">
        <f t="shared" si="13"/>
        <v>472.6</v>
      </c>
      <c r="H175" s="27">
        <f t="shared" si="13"/>
        <v>0.368</v>
      </c>
      <c r="I175" s="27">
        <f t="shared" si="13"/>
        <v>0.206</v>
      </c>
      <c r="J175" s="27">
        <f t="shared" si="13"/>
        <v>10.82</v>
      </c>
      <c r="K175" s="27">
        <f t="shared" si="13"/>
        <v>49.56</v>
      </c>
      <c r="L175" s="27">
        <f t="shared" si="13"/>
        <v>191.1</v>
      </c>
      <c r="M175" s="27">
        <f t="shared" si="13"/>
        <v>91.6</v>
      </c>
      <c r="N175" s="27">
        <f t="shared" si="13"/>
        <v>256.6</v>
      </c>
      <c r="O175" s="27">
        <f t="shared" si="13"/>
        <v>3.758</v>
      </c>
      <c r="P175" s="49">
        <f t="shared" si="13"/>
        <v>49.28</v>
      </c>
    </row>
    <row r="176" ht="18" spans="1:16">
      <c r="A176" s="26" t="s">
        <v>47</v>
      </c>
      <c r="B176" s="26"/>
      <c r="C176" s="14"/>
      <c r="D176" s="42">
        <f t="shared" ref="D176:P176" si="14">D175+D168</f>
        <v>30.5</v>
      </c>
      <c r="E176" s="42">
        <f t="shared" si="14"/>
        <v>21.7</v>
      </c>
      <c r="F176" s="42">
        <f t="shared" si="14"/>
        <v>137</v>
      </c>
      <c r="G176" s="42">
        <f t="shared" si="14"/>
        <v>868.7</v>
      </c>
      <c r="H176" s="42">
        <f t="shared" si="14"/>
        <v>0.678</v>
      </c>
      <c r="I176" s="42">
        <f t="shared" si="14"/>
        <v>0.516</v>
      </c>
      <c r="J176" s="42">
        <f t="shared" si="14"/>
        <v>11.72</v>
      </c>
      <c r="K176" s="42">
        <f t="shared" si="14"/>
        <v>98.06</v>
      </c>
      <c r="L176" s="42">
        <f t="shared" si="14"/>
        <v>428.6</v>
      </c>
      <c r="M176" s="42">
        <f t="shared" si="14"/>
        <v>162.8</v>
      </c>
      <c r="N176" s="42">
        <f t="shared" si="14"/>
        <v>527.3</v>
      </c>
      <c r="O176" s="42">
        <f t="shared" si="14"/>
        <v>6.928</v>
      </c>
      <c r="P176" s="63">
        <f t="shared" si="14"/>
        <v>98.56</v>
      </c>
    </row>
    <row r="177" ht="18" spans="1:16">
      <c r="A177" s="16"/>
      <c r="B177" s="62"/>
      <c r="C177" s="14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</row>
    <row r="178" ht="18" spans="1:16">
      <c r="A178" s="32" t="s">
        <v>48</v>
      </c>
      <c r="B178" s="33"/>
      <c r="C178" s="14"/>
      <c r="D178" s="31"/>
      <c r="E178" s="34" t="s">
        <v>49</v>
      </c>
      <c r="F178" s="35"/>
      <c r="G178" s="35"/>
      <c r="H178" s="35"/>
      <c r="I178" s="35"/>
      <c r="J178" s="51"/>
      <c r="K178" s="51"/>
      <c r="L178" s="51"/>
      <c r="M178" s="51"/>
      <c r="N178" s="51"/>
      <c r="O178" s="51"/>
      <c r="P178" s="51"/>
    </row>
    <row r="179" ht="18" spans="1:16">
      <c r="A179" s="32" t="s">
        <v>50</v>
      </c>
      <c r="B179" s="33"/>
      <c r="C179" s="14"/>
      <c r="D179" s="31"/>
      <c r="E179" s="35"/>
      <c r="F179" s="35"/>
      <c r="G179" s="35"/>
      <c r="H179" s="35"/>
      <c r="I179" s="35"/>
      <c r="J179" s="31"/>
      <c r="K179" s="31"/>
      <c r="L179" s="31"/>
      <c r="M179" s="31"/>
      <c r="N179" s="31"/>
      <c r="O179" s="31"/>
      <c r="P179" s="31"/>
    </row>
    <row r="180" ht="19.5" customHeight="1" spans="1:16">
      <c r="A180" s="32" t="s">
        <v>51</v>
      </c>
      <c r="B180" s="33"/>
      <c r="C180" s="14"/>
      <c r="D180" s="31"/>
      <c r="E180" s="34" t="s">
        <v>52</v>
      </c>
      <c r="F180" s="35"/>
      <c r="G180" s="35"/>
      <c r="H180" s="36"/>
      <c r="I180" s="36"/>
      <c r="J180" s="51"/>
      <c r="K180" s="51"/>
      <c r="L180" s="51"/>
      <c r="M180" s="51"/>
      <c r="N180" s="51"/>
      <c r="O180" s="51"/>
      <c r="P180" s="51"/>
    </row>
    <row r="181" ht="23.5" customHeight="1" spans="1:16">
      <c r="A181" s="32" t="s">
        <v>53</v>
      </c>
      <c r="B181" s="33"/>
      <c r="C181" s="14"/>
      <c r="D181" s="31"/>
      <c r="E181" s="34"/>
      <c r="F181" s="35"/>
      <c r="G181" s="35"/>
      <c r="H181" s="35"/>
      <c r="I181" s="35"/>
      <c r="J181" s="31"/>
      <c r="K181" s="31"/>
      <c r="L181" s="31"/>
      <c r="M181" s="31"/>
      <c r="N181" s="31"/>
      <c r="O181" s="31"/>
      <c r="P181" s="31"/>
    </row>
    <row r="182" ht="23.5" customHeight="1" spans="1:16">
      <c r="A182" s="4"/>
      <c r="B182" s="4"/>
      <c r="C182" s="3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23.5" customHeight="1" spans="1:16">
      <c r="A186" s="4"/>
      <c r="B186" s="4"/>
      <c r="C186" s="3"/>
      <c r="D186" s="31"/>
      <c r="E186" s="34"/>
      <c r="F186" s="35"/>
      <c r="G186" s="35"/>
      <c r="H186" s="35"/>
      <c r="I186" s="35"/>
      <c r="J186" s="31"/>
      <c r="K186" s="31"/>
      <c r="L186" s="31"/>
      <c r="M186" s="31"/>
      <c r="N186" s="31"/>
      <c r="O186" s="31"/>
      <c r="P186" s="31"/>
    </row>
    <row r="187" ht="19.5" customHeight="1" spans="1:16">
      <c r="A187" s="4" t="s">
        <v>1</v>
      </c>
      <c r="B187" s="4"/>
      <c r="C187" s="3"/>
      <c r="D187" s="3"/>
      <c r="E187" s="3"/>
      <c r="F187" s="3"/>
      <c r="G187" s="3"/>
      <c r="H187" s="4" t="s">
        <v>1</v>
      </c>
      <c r="I187" s="4"/>
      <c r="J187" s="4"/>
      <c r="K187" s="4"/>
      <c r="L187" s="4"/>
      <c r="M187" s="4"/>
      <c r="N187" s="4"/>
      <c r="O187" s="4"/>
      <c r="P187" s="4"/>
    </row>
    <row r="188" ht="26" customHeight="1" spans="1:16">
      <c r="A188" s="4" t="s">
        <v>2</v>
      </c>
      <c r="B188" s="4"/>
      <c r="C188" s="3"/>
      <c r="D188" s="3"/>
      <c r="E188" s="3"/>
      <c r="F188" s="3"/>
      <c r="G188" s="3"/>
      <c r="H188" s="4" t="s">
        <v>136</v>
      </c>
      <c r="I188" s="4"/>
      <c r="J188" s="4"/>
      <c r="K188" s="4"/>
      <c r="L188" s="4"/>
      <c r="M188" s="4"/>
      <c r="N188" s="4"/>
      <c r="O188" s="4"/>
      <c r="P188" s="4"/>
    </row>
    <row r="189" ht="22" customHeight="1" spans="1:16">
      <c r="A189" s="5" t="s">
        <v>4</v>
      </c>
      <c r="B189" s="5"/>
      <c r="C189" s="6"/>
      <c r="D189" s="5"/>
      <c r="E189" s="5"/>
      <c r="F189" s="5"/>
      <c r="G189" s="5"/>
      <c r="H189" s="5" t="s">
        <v>137</v>
      </c>
      <c r="I189" s="5"/>
      <c r="J189" s="5"/>
      <c r="K189" s="5"/>
      <c r="L189" s="5"/>
      <c r="M189" s="5"/>
      <c r="N189" s="5"/>
      <c r="O189" s="5"/>
      <c r="P189" s="5"/>
    </row>
    <row r="190" ht="21" customHeight="1" spans="1:16">
      <c r="A190" s="5" t="s">
        <v>6</v>
      </c>
      <c r="B190" s="5"/>
      <c r="C190" s="6"/>
      <c r="D190" s="5"/>
      <c r="E190" s="5"/>
      <c r="F190" s="5"/>
      <c r="G190" s="5"/>
      <c r="H190" s="5" t="s">
        <v>6</v>
      </c>
      <c r="I190" s="5"/>
      <c r="J190"/>
      <c r="K190" s="5"/>
      <c r="L190" s="5"/>
      <c r="M190" s="5"/>
      <c r="N190" s="5"/>
      <c r="O190" s="5"/>
      <c r="P190" s="5"/>
    </row>
    <row r="191" ht="26" customHeight="1" spans="1:16">
      <c r="A191" s="7" t="s">
        <v>7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ht="26" customHeight="1" spans="1:16">
      <c r="A192" s="8" t="s">
        <v>8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ht="26" customHeight="1" spans="1:16">
      <c r="A193" s="8"/>
      <c r="B193" s="8"/>
      <c r="C193" s="8"/>
      <c r="D193" s="8"/>
      <c r="E193" s="8"/>
      <c r="F193" s="8" t="s">
        <v>9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15" customHeight="1" spans="1:1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ht="26" customHeight="1" spans="1:16">
      <c r="A195" s="9" t="s">
        <v>99</v>
      </c>
      <c r="B195" s="10" t="s">
        <v>11</v>
      </c>
      <c r="C195" s="10" t="s">
        <v>12</v>
      </c>
      <c r="D195" s="11" t="s">
        <v>13</v>
      </c>
      <c r="E195" s="12"/>
      <c r="F195" s="13"/>
      <c r="G195" s="10" t="s">
        <v>14</v>
      </c>
      <c r="H195" s="11" t="s">
        <v>15</v>
      </c>
      <c r="I195" s="12"/>
      <c r="J195" s="12"/>
      <c r="K195" s="12"/>
      <c r="L195" s="11" t="s">
        <v>16</v>
      </c>
      <c r="M195" s="12"/>
      <c r="N195" s="12"/>
      <c r="O195" s="13"/>
      <c r="P195" s="44" t="s">
        <v>17</v>
      </c>
    </row>
    <row r="196" ht="26" customHeight="1" spans="1:16">
      <c r="A196" s="14" t="s">
        <v>18</v>
      </c>
      <c r="B196" s="15"/>
      <c r="C196" s="15"/>
      <c r="D196" s="14" t="s">
        <v>19</v>
      </c>
      <c r="E196" s="14" t="s">
        <v>20</v>
      </c>
      <c r="F196" s="14" t="s">
        <v>21</v>
      </c>
      <c r="G196" s="15"/>
      <c r="H196" s="14" t="s">
        <v>22</v>
      </c>
      <c r="I196" s="14" t="s">
        <v>23</v>
      </c>
      <c r="J196" s="14" t="s">
        <v>24</v>
      </c>
      <c r="K196" s="14" t="s">
        <v>25</v>
      </c>
      <c r="L196" s="14" t="s">
        <v>26</v>
      </c>
      <c r="M196" s="14" t="s">
        <v>27</v>
      </c>
      <c r="N196" s="14" t="s">
        <v>28</v>
      </c>
      <c r="O196" s="14" t="s">
        <v>29</v>
      </c>
      <c r="P196" s="45"/>
    </row>
    <row r="197" ht="26" customHeight="1" spans="1:16">
      <c r="A197" s="16" t="s">
        <v>100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ht="17.5" customHeight="1" spans="1:16">
      <c r="A198" s="18" t="s">
        <v>31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ht="18" spans="1:16">
      <c r="A199" s="20" t="s">
        <v>101</v>
      </c>
      <c r="B199" s="20" t="s">
        <v>102</v>
      </c>
      <c r="C199" s="21">
        <v>200</v>
      </c>
      <c r="D199" s="21">
        <v>3.5</v>
      </c>
      <c r="E199" s="21">
        <v>4.7</v>
      </c>
      <c r="F199" s="21">
        <v>18</v>
      </c>
      <c r="G199" s="21">
        <v>147.1</v>
      </c>
      <c r="H199" s="21">
        <v>0.06</v>
      </c>
      <c r="I199" s="21">
        <v>0.8</v>
      </c>
      <c r="J199" s="21">
        <v>0.28</v>
      </c>
      <c r="K199" s="21">
        <v>20.7</v>
      </c>
      <c r="L199" s="21">
        <v>78.5</v>
      </c>
      <c r="M199" s="21">
        <v>16.5</v>
      </c>
      <c r="N199" s="21">
        <v>111</v>
      </c>
      <c r="O199" s="21">
        <v>0.43</v>
      </c>
      <c r="P199" s="46">
        <v>30</v>
      </c>
    </row>
    <row r="200" ht="18" spans="1:16">
      <c r="A200" s="20" t="s">
        <v>87</v>
      </c>
      <c r="B200" s="20" t="s">
        <v>88</v>
      </c>
      <c r="C200" s="21">
        <v>200</v>
      </c>
      <c r="D200" s="21">
        <v>3.7</v>
      </c>
      <c r="E200" s="21">
        <v>2.9</v>
      </c>
      <c r="F200" s="21">
        <v>11.3</v>
      </c>
      <c r="G200" s="21">
        <v>86</v>
      </c>
      <c r="H200" s="21">
        <v>0.03</v>
      </c>
      <c r="I200" s="21">
        <v>0.13</v>
      </c>
      <c r="J200" s="21">
        <v>0.52</v>
      </c>
      <c r="K200" s="21">
        <v>13.3</v>
      </c>
      <c r="L200" s="21">
        <v>111</v>
      </c>
      <c r="M200" s="21">
        <v>31</v>
      </c>
      <c r="N200" s="21">
        <v>107</v>
      </c>
      <c r="O200" s="21">
        <v>1.07</v>
      </c>
      <c r="P200" s="46">
        <v>16.4</v>
      </c>
    </row>
    <row r="201" ht="18" spans="1:16">
      <c r="A201" s="20" t="s">
        <v>36</v>
      </c>
      <c r="B201" s="20" t="s">
        <v>37</v>
      </c>
      <c r="C201" s="21">
        <v>30</v>
      </c>
      <c r="D201" s="21">
        <v>2.3</v>
      </c>
      <c r="E201" s="21">
        <v>0.2</v>
      </c>
      <c r="F201" s="21">
        <v>15.4</v>
      </c>
      <c r="G201" s="21">
        <v>70.3</v>
      </c>
      <c r="H201" s="21">
        <v>0.12</v>
      </c>
      <c r="I201" s="21">
        <v>0.09</v>
      </c>
      <c r="J201" s="21">
        <v>0.06</v>
      </c>
      <c r="K201" s="21">
        <v>0</v>
      </c>
      <c r="L201" s="21">
        <v>37.5</v>
      </c>
      <c r="M201" s="21">
        <v>12.3</v>
      </c>
      <c r="N201" s="21">
        <v>38.7</v>
      </c>
      <c r="O201" s="21">
        <v>1.08</v>
      </c>
      <c r="P201" s="46">
        <v>2.88</v>
      </c>
    </row>
    <row r="202" ht="18" spans="1:16">
      <c r="A202" s="20"/>
      <c r="B202" s="20" t="s">
        <v>38</v>
      </c>
      <c r="C202" s="21"/>
      <c r="D202" s="64">
        <f t="shared" ref="D202:P202" si="15">SUM(D199:D201)</f>
        <v>9.5</v>
      </c>
      <c r="E202" s="64">
        <f t="shared" si="15"/>
        <v>7.8</v>
      </c>
      <c r="F202" s="64">
        <f t="shared" si="15"/>
        <v>44.7</v>
      </c>
      <c r="G202" s="64">
        <f t="shared" si="15"/>
        <v>303.4</v>
      </c>
      <c r="H202" s="64">
        <f t="shared" si="15"/>
        <v>0.21</v>
      </c>
      <c r="I202" s="64">
        <f t="shared" si="15"/>
        <v>1.02</v>
      </c>
      <c r="J202" s="64">
        <f t="shared" si="15"/>
        <v>0.86</v>
      </c>
      <c r="K202" s="64">
        <f t="shared" si="15"/>
        <v>34</v>
      </c>
      <c r="L202" s="64">
        <f t="shared" si="15"/>
        <v>227</v>
      </c>
      <c r="M202" s="64">
        <f t="shared" si="15"/>
        <v>59.8</v>
      </c>
      <c r="N202" s="64">
        <f t="shared" si="15"/>
        <v>256.7</v>
      </c>
      <c r="O202" s="64">
        <f t="shared" si="15"/>
        <v>2.58</v>
      </c>
      <c r="P202" s="64">
        <f t="shared" si="15"/>
        <v>49.28</v>
      </c>
    </row>
    <row r="203" ht="18" spans="1:16">
      <c r="A203" s="25" t="s">
        <v>39</v>
      </c>
      <c r="B203" s="25"/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16"/>
    </row>
    <row r="204" ht="18" spans="1:16">
      <c r="A204" s="20" t="s">
        <v>103</v>
      </c>
      <c r="B204" s="20" t="s">
        <v>104</v>
      </c>
      <c r="C204" s="21">
        <v>60</v>
      </c>
      <c r="D204" s="21">
        <v>12</v>
      </c>
      <c r="E204" s="21">
        <v>12.4</v>
      </c>
      <c r="F204" s="21">
        <v>1.9</v>
      </c>
      <c r="G204" s="21">
        <v>167.5</v>
      </c>
      <c r="H204" s="21">
        <v>0.03</v>
      </c>
      <c r="I204" s="21">
        <v>0.1</v>
      </c>
      <c r="J204" s="21">
        <v>0.36</v>
      </c>
      <c r="K204" s="21">
        <v>85.7</v>
      </c>
      <c r="L204" s="21">
        <v>24</v>
      </c>
      <c r="M204" s="21">
        <v>16</v>
      </c>
      <c r="N204" s="21">
        <v>121</v>
      </c>
      <c r="O204" s="21">
        <v>1.62</v>
      </c>
      <c r="P204" s="46">
        <v>23.52</v>
      </c>
    </row>
    <row r="205" ht="18" spans="1:16">
      <c r="A205" s="20" t="s">
        <v>63</v>
      </c>
      <c r="B205" s="20" t="s">
        <v>64</v>
      </c>
      <c r="C205" s="21">
        <v>150</v>
      </c>
      <c r="D205" s="21">
        <v>3.7</v>
      </c>
      <c r="E205" s="21">
        <v>4.8</v>
      </c>
      <c r="F205" s="21">
        <v>36.5</v>
      </c>
      <c r="G205" s="21">
        <v>203.5</v>
      </c>
      <c r="H205" s="21">
        <v>0.03</v>
      </c>
      <c r="I205" s="21">
        <v>0.03</v>
      </c>
      <c r="J205" s="21">
        <v>0</v>
      </c>
      <c r="K205" s="21">
        <v>18.4</v>
      </c>
      <c r="L205" s="21">
        <v>6.9</v>
      </c>
      <c r="M205" s="21">
        <v>24</v>
      </c>
      <c r="N205" s="21">
        <v>73</v>
      </c>
      <c r="O205" s="21">
        <v>0.49</v>
      </c>
      <c r="P205" s="46">
        <v>10</v>
      </c>
    </row>
    <row r="206" ht="18" spans="1:16">
      <c r="A206" s="20" t="s">
        <v>105</v>
      </c>
      <c r="B206" s="20" t="s">
        <v>106</v>
      </c>
      <c r="C206" s="21">
        <v>200</v>
      </c>
      <c r="D206" s="21">
        <v>0.5</v>
      </c>
      <c r="E206" s="21">
        <v>0.2</v>
      </c>
      <c r="F206" s="21">
        <v>19.5</v>
      </c>
      <c r="G206" s="21">
        <v>81.3</v>
      </c>
      <c r="H206" s="21">
        <v>0</v>
      </c>
      <c r="I206" s="21">
        <v>0.02</v>
      </c>
      <c r="J206" s="21">
        <v>0.3</v>
      </c>
      <c r="K206" s="21">
        <v>1.5</v>
      </c>
      <c r="L206" s="21">
        <v>18</v>
      </c>
      <c r="M206" s="21">
        <v>22</v>
      </c>
      <c r="N206" s="21">
        <v>18</v>
      </c>
      <c r="O206" s="21">
        <v>0.67</v>
      </c>
      <c r="P206" s="46">
        <v>10</v>
      </c>
    </row>
    <row r="207" ht="18" spans="1:16">
      <c r="A207" s="20" t="s">
        <v>36</v>
      </c>
      <c r="B207" s="20" t="s">
        <v>37</v>
      </c>
      <c r="C207" s="21">
        <v>60</v>
      </c>
      <c r="D207" s="21">
        <v>3.4</v>
      </c>
      <c r="E207" s="21">
        <v>0.4</v>
      </c>
      <c r="F207" s="21">
        <v>22.1</v>
      </c>
      <c r="G207" s="21">
        <v>105.5</v>
      </c>
      <c r="H207" s="21">
        <v>0.18</v>
      </c>
      <c r="I207" s="21">
        <v>0.14</v>
      </c>
      <c r="J207" s="21">
        <v>0.09</v>
      </c>
      <c r="K207" s="21">
        <v>0</v>
      </c>
      <c r="L207" s="21">
        <v>56.25</v>
      </c>
      <c r="M207" s="21">
        <v>18.45</v>
      </c>
      <c r="N207" s="21">
        <v>58.05</v>
      </c>
      <c r="O207" s="21">
        <v>1.62</v>
      </c>
      <c r="P207" s="46">
        <v>5.76</v>
      </c>
    </row>
    <row r="208" ht="15.5" customHeight="1" spans="1:16">
      <c r="A208" s="22" t="s">
        <v>46</v>
      </c>
      <c r="B208" s="22"/>
      <c r="C208" s="23"/>
      <c r="D208" s="27">
        <f t="shared" ref="D208:P208" si="16">SUM(D204:D207)</f>
        <v>19.6</v>
      </c>
      <c r="E208" s="27">
        <f t="shared" si="16"/>
        <v>17.8</v>
      </c>
      <c r="F208" s="27">
        <f t="shared" si="16"/>
        <v>80</v>
      </c>
      <c r="G208" s="27">
        <f t="shared" si="16"/>
        <v>557.8</v>
      </c>
      <c r="H208" s="27">
        <f t="shared" si="16"/>
        <v>0.24</v>
      </c>
      <c r="I208" s="27">
        <f t="shared" si="16"/>
        <v>0.29</v>
      </c>
      <c r="J208" s="27">
        <f t="shared" si="16"/>
        <v>0.75</v>
      </c>
      <c r="K208" s="27">
        <f t="shared" si="16"/>
        <v>105.6</v>
      </c>
      <c r="L208" s="27">
        <f t="shared" si="16"/>
        <v>105.15</v>
      </c>
      <c r="M208" s="27">
        <f t="shared" si="16"/>
        <v>80.45</v>
      </c>
      <c r="N208" s="27">
        <f t="shared" si="16"/>
        <v>270.05</v>
      </c>
      <c r="O208" s="27">
        <f t="shared" si="16"/>
        <v>4.4</v>
      </c>
      <c r="P208" s="49">
        <f t="shared" si="16"/>
        <v>49.28</v>
      </c>
    </row>
    <row r="209" ht="15.5" customHeight="1" spans="1:16">
      <c r="A209" s="26" t="s">
        <v>47</v>
      </c>
      <c r="B209" s="26"/>
      <c r="C209" s="14"/>
      <c r="D209" s="42">
        <f t="shared" ref="D209:P209" si="17">D208+D202</f>
        <v>29.1</v>
      </c>
      <c r="E209" s="42">
        <f t="shared" si="17"/>
        <v>25.6</v>
      </c>
      <c r="F209" s="42">
        <f t="shared" si="17"/>
        <v>124.7</v>
      </c>
      <c r="G209" s="42">
        <f t="shared" si="17"/>
        <v>861.2</v>
      </c>
      <c r="H209" s="42">
        <f t="shared" si="17"/>
        <v>0.45</v>
      </c>
      <c r="I209" s="42">
        <f t="shared" si="17"/>
        <v>1.31</v>
      </c>
      <c r="J209" s="42">
        <f t="shared" si="17"/>
        <v>1.61</v>
      </c>
      <c r="K209" s="42">
        <f t="shared" si="17"/>
        <v>139.6</v>
      </c>
      <c r="L209" s="42">
        <f t="shared" si="17"/>
        <v>332.15</v>
      </c>
      <c r="M209" s="42">
        <f t="shared" si="17"/>
        <v>140.25</v>
      </c>
      <c r="N209" s="42">
        <f t="shared" si="17"/>
        <v>526.75</v>
      </c>
      <c r="O209" s="42">
        <f t="shared" si="17"/>
        <v>6.98</v>
      </c>
      <c r="P209" s="63">
        <f t="shared" si="17"/>
        <v>98.56</v>
      </c>
    </row>
    <row r="210" ht="18" spans="1:16">
      <c r="A210" s="16"/>
      <c r="B210" s="62"/>
      <c r="C210" s="14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</row>
    <row r="211" ht="18" spans="1:16">
      <c r="A211" s="32" t="s">
        <v>48</v>
      </c>
      <c r="B211" s="33"/>
      <c r="C211" s="14"/>
      <c r="D211" s="31"/>
      <c r="E211" s="34" t="s">
        <v>49</v>
      </c>
      <c r="F211" s="35"/>
      <c r="G211" s="35"/>
      <c r="H211" s="35"/>
      <c r="I211" s="35"/>
      <c r="J211" s="51"/>
      <c r="K211" s="51"/>
      <c r="L211" s="51"/>
      <c r="M211" s="51"/>
      <c r="N211" s="51"/>
      <c r="O211" s="51"/>
      <c r="P211" s="51"/>
    </row>
    <row r="212" ht="18" customHeight="1" spans="1:16">
      <c r="A212" s="32" t="s">
        <v>50</v>
      </c>
      <c r="B212" s="33"/>
      <c r="C212" s="14"/>
      <c r="D212" s="31"/>
      <c r="E212" s="35"/>
      <c r="F212" s="35"/>
      <c r="G212" s="35"/>
      <c r="H212" s="35"/>
      <c r="I212" s="35"/>
      <c r="J212" s="31"/>
      <c r="K212" s="31"/>
      <c r="L212" s="31"/>
      <c r="M212" s="31"/>
      <c r="N212" s="31"/>
      <c r="O212" s="31"/>
      <c r="P212" s="31"/>
    </row>
    <row r="213" ht="18" spans="1:16">
      <c r="A213" s="32" t="s">
        <v>51</v>
      </c>
      <c r="B213" s="33"/>
      <c r="C213" s="14"/>
      <c r="D213" s="31"/>
      <c r="E213" s="34" t="s">
        <v>52</v>
      </c>
      <c r="F213" s="35"/>
      <c r="G213" s="35"/>
      <c r="H213" s="36"/>
      <c r="I213" s="36"/>
      <c r="J213" s="51"/>
      <c r="K213" s="51"/>
      <c r="L213" s="51"/>
      <c r="M213" s="51"/>
      <c r="N213" s="51"/>
      <c r="O213" s="51"/>
      <c r="P213" s="51"/>
    </row>
    <row r="214" ht="18" spans="1:16">
      <c r="A214" s="32" t="s">
        <v>53</v>
      </c>
      <c r="B214" s="33"/>
      <c r="C214" s="14"/>
      <c r="D214" s="31"/>
      <c r="E214" s="34"/>
      <c r="F214" s="35"/>
      <c r="G214" s="35"/>
      <c r="H214" s="35"/>
      <c r="I214" s="35"/>
      <c r="J214" s="31"/>
      <c r="K214" s="31"/>
      <c r="L214" s="31"/>
      <c r="M214" s="31"/>
      <c r="N214" s="31"/>
      <c r="O214" s="31"/>
      <c r="P214" s="31"/>
    </row>
    <row r="215" ht="18" spans="1:16">
      <c r="A215" s="4"/>
      <c r="B215" s="4"/>
      <c r="C215" s="3"/>
      <c r="D215" s="31"/>
      <c r="E215" s="34"/>
      <c r="F215" s="35"/>
      <c r="G215" s="35"/>
      <c r="H215" s="35"/>
      <c r="I215" s="35"/>
      <c r="J215" s="31"/>
      <c r="K215" s="31"/>
      <c r="L215" s="31"/>
      <c r="M215" s="31"/>
      <c r="N215" s="31"/>
      <c r="O215" s="31"/>
      <c r="P215" s="31"/>
    </row>
    <row r="216" ht="18" spans="1:16">
      <c r="A216" s="4"/>
      <c r="B216" s="4"/>
      <c r="C216" s="3"/>
      <c r="D216" s="31"/>
      <c r="E216" s="34"/>
      <c r="F216" s="35"/>
      <c r="G216" s="35"/>
      <c r="H216" s="35"/>
      <c r="I216" s="35"/>
      <c r="J216" s="31"/>
      <c r="K216" s="31"/>
      <c r="L216" s="31"/>
      <c r="M216" s="31"/>
      <c r="N216" s="31"/>
      <c r="O216" s="31"/>
      <c r="P216" s="31"/>
    </row>
    <row r="217" ht="18" spans="1:16">
      <c r="A217" s="4"/>
      <c r="B217" s="4"/>
      <c r="C217" s="3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18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ht="18" spans="1:16">
      <c r="A221" s="4"/>
      <c r="B221" s="4"/>
      <c r="C221" s="3"/>
      <c r="D221" s="31"/>
      <c r="E221" s="34"/>
      <c r="F221" s="35"/>
      <c r="G221" s="35"/>
      <c r="H221" s="35"/>
      <c r="I221" s="35"/>
      <c r="J221" s="31"/>
      <c r="K221" s="31"/>
      <c r="L221" s="31"/>
      <c r="M221" s="31"/>
      <c r="N221" s="31"/>
      <c r="O221" s="31"/>
      <c r="P221" s="31"/>
    </row>
    <row r="222" ht="18" spans="1:16">
      <c r="A222" s="4" t="s">
        <v>1</v>
      </c>
      <c r="B222" s="4"/>
      <c r="C222" s="3"/>
      <c r="D222" s="3"/>
      <c r="E222" s="3"/>
      <c r="F222" s="3"/>
      <c r="G222" s="3"/>
      <c r="H222" s="4" t="s">
        <v>1</v>
      </c>
      <c r="I222" s="4"/>
      <c r="J222" s="4"/>
      <c r="K222" s="4"/>
      <c r="L222" s="4"/>
      <c r="M222" s="4"/>
      <c r="N222" s="4"/>
      <c r="O222" s="4"/>
      <c r="P222" s="4"/>
    </row>
    <row r="223" ht="18" spans="1:16">
      <c r="A223" s="4" t="s">
        <v>2</v>
      </c>
      <c r="B223" s="4"/>
      <c r="C223" s="3"/>
      <c r="D223" s="3"/>
      <c r="E223" s="3"/>
      <c r="F223" s="3"/>
      <c r="G223" s="3"/>
      <c r="H223" s="4" t="s">
        <v>136</v>
      </c>
      <c r="I223" s="4"/>
      <c r="J223" s="4"/>
      <c r="K223" s="4"/>
      <c r="L223" s="4"/>
      <c r="M223" s="4"/>
      <c r="N223" s="4"/>
      <c r="O223" s="4"/>
      <c r="P223" s="4"/>
    </row>
    <row r="224" ht="18" spans="1:16">
      <c r="A224" s="5" t="s">
        <v>4</v>
      </c>
      <c r="B224" s="5"/>
      <c r="C224" s="6"/>
      <c r="D224" s="5"/>
      <c r="E224" s="5"/>
      <c r="F224" s="5"/>
      <c r="G224" s="5"/>
      <c r="H224" s="5" t="s">
        <v>137</v>
      </c>
      <c r="I224" s="5"/>
      <c r="J224" s="5"/>
      <c r="K224" s="5"/>
      <c r="L224" s="5"/>
      <c r="M224" s="5"/>
      <c r="N224" s="5"/>
      <c r="O224" s="5"/>
      <c r="P224" s="5"/>
    </row>
    <row r="225" ht="18" spans="1:16">
      <c r="A225" s="5" t="s">
        <v>6</v>
      </c>
      <c r="B225" s="5"/>
      <c r="C225" s="6"/>
      <c r="D225" s="5"/>
      <c r="E225" s="5"/>
      <c r="F225" s="5"/>
      <c r="G225" s="5"/>
      <c r="H225" s="5" t="s">
        <v>6</v>
      </c>
      <c r="I225" s="5"/>
      <c r="J225"/>
      <c r="K225" s="5"/>
      <c r="L225" s="5"/>
      <c r="M225" s="5"/>
      <c r="N225" s="5"/>
      <c r="O225" s="5"/>
      <c r="P225" s="5"/>
    </row>
    <row r="226" ht="25.2" spans="1:16">
      <c r="A226" s="7" t="s">
        <v>7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ht="20.4" spans="1:16">
      <c r="A227" s="8" t="s">
        <v>8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ht="20.4" spans="1:16">
      <c r="A228" s="8"/>
      <c r="B228" s="8"/>
      <c r="C228" s="8"/>
      <c r="D228" s="8"/>
      <c r="E228" s="8"/>
      <c r="F228" s="8" t="s">
        <v>9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20.4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18" customHeight="1" spans="1:16">
      <c r="A230" s="9" t="s">
        <v>107</v>
      </c>
      <c r="B230" s="10" t="s">
        <v>11</v>
      </c>
      <c r="C230" s="10" t="s">
        <v>12</v>
      </c>
      <c r="D230" s="11" t="s">
        <v>13</v>
      </c>
      <c r="E230" s="12"/>
      <c r="F230" s="13"/>
      <c r="G230" s="10" t="s">
        <v>14</v>
      </c>
      <c r="H230" s="11" t="s">
        <v>15</v>
      </c>
      <c r="I230" s="12"/>
      <c r="J230" s="12"/>
      <c r="K230" s="12"/>
      <c r="L230" s="11" t="s">
        <v>16</v>
      </c>
      <c r="M230" s="12"/>
      <c r="N230" s="12"/>
      <c r="O230" s="13"/>
      <c r="P230" s="44" t="s">
        <v>17</v>
      </c>
    </row>
    <row r="231" ht="18" spans="1:16">
      <c r="A231" s="14" t="s">
        <v>18</v>
      </c>
      <c r="B231" s="15"/>
      <c r="C231" s="15"/>
      <c r="D231" s="14" t="s">
        <v>19</v>
      </c>
      <c r="E231" s="14" t="s">
        <v>20</v>
      </c>
      <c r="F231" s="14" t="s">
        <v>21</v>
      </c>
      <c r="G231" s="15"/>
      <c r="H231" s="14" t="s">
        <v>22</v>
      </c>
      <c r="I231" s="14" t="s">
        <v>23</v>
      </c>
      <c r="J231" s="14" t="s">
        <v>24</v>
      </c>
      <c r="K231" s="14" t="s">
        <v>25</v>
      </c>
      <c r="L231" s="14" t="s">
        <v>26</v>
      </c>
      <c r="M231" s="14" t="s">
        <v>27</v>
      </c>
      <c r="N231" s="14" t="s">
        <v>28</v>
      </c>
      <c r="O231" s="14" t="s">
        <v>29</v>
      </c>
      <c r="P231" s="45"/>
    </row>
    <row r="232" ht="18" spans="1:16">
      <c r="A232" s="16" t="s">
        <v>108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ht="18" spans="1:16">
      <c r="A233" s="18" t="s">
        <v>31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ht="18" spans="1:16">
      <c r="A234" s="20" t="s">
        <v>109</v>
      </c>
      <c r="B234" s="38" t="s">
        <v>110</v>
      </c>
      <c r="C234" s="21">
        <v>200</v>
      </c>
      <c r="D234" s="21">
        <v>5</v>
      </c>
      <c r="E234" s="21">
        <v>6.8</v>
      </c>
      <c r="F234" s="21">
        <v>24.1</v>
      </c>
      <c r="G234" s="21">
        <v>168.9</v>
      </c>
      <c r="H234" s="21">
        <v>0.07</v>
      </c>
      <c r="I234" s="21">
        <v>0.12</v>
      </c>
      <c r="J234" s="21">
        <v>0.53</v>
      </c>
      <c r="K234" s="21">
        <v>27.2</v>
      </c>
      <c r="L234" s="21">
        <v>116</v>
      </c>
      <c r="M234" s="21">
        <v>27</v>
      </c>
      <c r="N234" s="21">
        <v>124</v>
      </c>
      <c r="O234" s="21">
        <v>0.53</v>
      </c>
      <c r="P234" s="46">
        <v>28.4</v>
      </c>
    </row>
    <row r="235" ht="18" spans="1:16">
      <c r="A235" s="20" t="s">
        <v>111</v>
      </c>
      <c r="B235" s="38" t="s">
        <v>112</v>
      </c>
      <c r="C235" s="21">
        <v>200</v>
      </c>
      <c r="D235" s="21">
        <v>4.6</v>
      </c>
      <c r="E235" s="21">
        <v>3.8</v>
      </c>
      <c r="F235" s="21">
        <v>12.6</v>
      </c>
      <c r="G235" s="21">
        <v>100.4</v>
      </c>
      <c r="H235" s="21">
        <v>0.04</v>
      </c>
      <c r="I235" s="21">
        <v>0.17</v>
      </c>
      <c r="J235" s="21">
        <v>0.68</v>
      </c>
      <c r="K235" s="21">
        <v>17.3</v>
      </c>
      <c r="L235" s="21">
        <v>143</v>
      </c>
      <c r="M235" s="21">
        <v>34</v>
      </c>
      <c r="N235" s="21">
        <v>130</v>
      </c>
      <c r="O235" s="21">
        <v>1.09</v>
      </c>
      <c r="P235" s="46">
        <v>18</v>
      </c>
    </row>
    <row r="236" ht="18" spans="1:16">
      <c r="A236" s="20" t="s">
        <v>36</v>
      </c>
      <c r="B236" s="38" t="s">
        <v>37</v>
      </c>
      <c r="C236" s="21">
        <v>30</v>
      </c>
      <c r="D236" s="21">
        <v>2.3</v>
      </c>
      <c r="E236" s="21">
        <v>0.2</v>
      </c>
      <c r="F236" s="21">
        <v>15.4</v>
      </c>
      <c r="G236" s="21">
        <v>70.3</v>
      </c>
      <c r="H236" s="21">
        <v>0.12</v>
      </c>
      <c r="I236" s="21">
        <v>0.09</v>
      </c>
      <c r="J236" s="21">
        <v>0.06</v>
      </c>
      <c r="K236" s="21">
        <v>0</v>
      </c>
      <c r="L236" s="21">
        <v>37.5</v>
      </c>
      <c r="M236" s="21">
        <v>12.3</v>
      </c>
      <c r="N236" s="21">
        <v>38.7</v>
      </c>
      <c r="O236" s="21">
        <v>1.08</v>
      </c>
      <c r="P236" s="46">
        <v>2.88</v>
      </c>
    </row>
    <row r="237" ht="18" spans="1:16">
      <c r="A237" s="65" t="s">
        <v>38</v>
      </c>
      <c r="B237" s="40"/>
      <c r="C237" s="66"/>
      <c r="D237" s="21">
        <f t="shared" ref="D237:P237" si="18">SUM(D234:D236)</f>
        <v>11.9</v>
      </c>
      <c r="E237" s="21">
        <f t="shared" si="18"/>
        <v>10.8</v>
      </c>
      <c r="F237" s="21">
        <f t="shared" si="18"/>
        <v>52.1</v>
      </c>
      <c r="G237" s="21">
        <f t="shared" si="18"/>
        <v>339.6</v>
      </c>
      <c r="H237" s="21">
        <f t="shared" si="18"/>
        <v>0.23</v>
      </c>
      <c r="I237" s="21">
        <f t="shared" si="18"/>
        <v>0.38</v>
      </c>
      <c r="J237" s="21">
        <f t="shared" si="18"/>
        <v>1.27</v>
      </c>
      <c r="K237" s="21">
        <f t="shared" si="18"/>
        <v>44.5</v>
      </c>
      <c r="L237" s="21">
        <f t="shared" si="18"/>
        <v>296.5</v>
      </c>
      <c r="M237" s="21">
        <f t="shared" si="18"/>
        <v>73.3</v>
      </c>
      <c r="N237" s="21">
        <f t="shared" si="18"/>
        <v>292.7</v>
      </c>
      <c r="O237" s="21">
        <f t="shared" si="18"/>
        <v>2.7</v>
      </c>
      <c r="P237" s="47">
        <f t="shared" si="18"/>
        <v>49.28</v>
      </c>
    </row>
    <row r="238" ht="18" spans="1:16">
      <c r="A238" s="25" t="s">
        <v>39</v>
      </c>
      <c r="B238" s="25"/>
      <c r="C238" s="25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16"/>
    </row>
    <row r="239" ht="18" spans="1:16">
      <c r="A239" s="20" t="s">
        <v>71</v>
      </c>
      <c r="B239" s="20" t="s">
        <v>72</v>
      </c>
      <c r="C239" s="21">
        <v>200</v>
      </c>
      <c r="D239" s="21">
        <v>15.3</v>
      </c>
      <c r="E239" s="21">
        <v>14.7</v>
      </c>
      <c r="F239" s="21">
        <v>42.6</v>
      </c>
      <c r="G239" s="21">
        <v>348.3</v>
      </c>
      <c r="H239" s="21">
        <v>0.07</v>
      </c>
      <c r="I239" s="21">
        <v>0.12</v>
      </c>
      <c r="J239" s="21">
        <v>0.72</v>
      </c>
      <c r="K239" s="21">
        <v>262</v>
      </c>
      <c r="L239" s="21">
        <v>20</v>
      </c>
      <c r="M239" s="21">
        <v>44</v>
      </c>
      <c r="N239" s="21">
        <v>193</v>
      </c>
      <c r="O239" s="21">
        <v>2.2</v>
      </c>
      <c r="P239" s="46">
        <v>33.52</v>
      </c>
    </row>
    <row r="240" ht="18" spans="1:16">
      <c r="A240" s="20" t="s">
        <v>81</v>
      </c>
      <c r="B240" s="20" t="s">
        <v>82</v>
      </c>
      <c r="C240" s="21">
        <v>200</v>
      </c>
      <c r="D240" s="21">
        <v>1</v>
      </c>
      <c r="E240" s="21">
        <v>0.1</v>
      </c>
      <c r="F240" s="21">
        <v>15.76</v>
      </c>
      <c r="G240" s="21">
        <v>66.9</v>
      </c>
      <c r="H240" s="21">
        <v>0.01</v>
      </c>
      <c r="I240" s="21">
        <v>0.03</v>
      </c>
      <c r="J240" s="21">
        <v>0.32</v>
      </c>
      <c r="K240" s="21">
        <v>70</v>
      </c>
      <c r="L240" s="21">
        <v>28</v>
      </c>
      <c r="M240" s="21">
        <v>18</v>
      </c>
      <c r="N240" s="21">
        <v>25</v>
      </c>
      <c r="O240" s="21">
        <v>0.58</v>
      </c>
      <c r="P240" s="46">
        <v>10</v>
      </c>
    </row>
    <row r="241" ht="18" spans="1:16">
      <c r="A241" s="20" t="s">
        <v>36</v>
      </c>
      <c r="B241" s="20" t="s">
        <v>37</v>
      </c>
      <c r="C241" s="21">
        <v>60</v>
      </c>
      <c r="D241" s="21">
        <v>3.4</v>
      </c>
      <c r="E241" s="21">
        <v>0.4</v>
      </c>
      <c r="F241" s="21">
        <v>22.1</v>
      </c>
      <c r="G241" s="21">
        <v>105.5</v>
      </c>
      <c r="H241" s="21">
        <v>0.18</v>
      </c>
      <c r="I241" s="21">
        <v>0.14</v>
      </c>
      <c r="J241" s="21">
        <v>0.09</v>
      </c>
      <c r="K241" s="21">
        <v>0</v>
      </c>
      <c r="L241" s="21">
        <v>56.25</v>
      </c>
      <c r="M241" s="21">
        <v>18.45</v>
      </c>
      <c r="N241" s="21">
        <v>58.05</v>
      </c>
      <c r="O241" s="21">
        <v>1.62</v>
      </c>
      <c r="P241" s="46">
        <v>5.76</v>
      </c>
    </row>
    <row r="242" ht="18" spans="1:16">
      <c r="A242" s="67" t="s">
        <v>46</v>
      </c>
      <c r="B242" s="67"/>
      <c r="C242" s="14"/>
      <c r="D242" s="68">
        <f t="shared" ref="D242:P242" si="19">SUM(D239:D241)</f>
        <v>19.7</v>
      </c>
      <c r="E242" s="27">
        <f t="shared" si="19"/>
        <v>15.2</v>
      </c>
      <c r="F242" s="27">
        <f t="shared" si="19"/>
        <v>80.46</v>
      </c>
      <c r="G242" s="27">
        <f t="shared" si="19"/>
        <v>520.7</v>
      </c>
      <c r="H242" s="27">
        <f t="shared" si="19"/>
        <v>0.26</v>
      </c>
      <c r="I242" s="27">
        <f t="shared" si="19"/>
        <v>0.29</v>
      </c>
      <c r="J242" s="27">
        <f t="shared" si="19"/>
        <v>1.13</v>
      </c>
      <c r="K242" s="27">
        <f t="shared" si="19"/>
        <v>332</v>
      </c>
      <c r="L242" s="27">
        <f t="shared" si="19"/>
        <v>104.25</v>
      </c>
      <c r="M242" s="27">
        <f t="shared" si="19"/>
        <v>80.45</v>
      </c>
      <c r="N242" s="27">
        <f t="shared" si="19"/>
        <v>276.05</v>
      </c>
      <c r="O242" s="27">
        <f t="shared" si="19"/>
        <v>4.4</v>
      </c>
      <c r="P242" s="49">
        <f t="shared" si="19"/>
        <v>49.28</v>
      </c>
    </row>
    <row r="243" ht="18" spans="1:16">
      <c r="A243" s="26" t="s">
        <v>47</v>
      </c>
      <c r="B243" s="26"/>
      <c r="C243" s="14"/>
      <c r="D243" s="42">
        <f t="shared" ref="D243:P243" si="20">D242+D237</f>
        <v>31.6</v>
      </c>
      <c r="E243" s="42">
        <f t="shared" si="20"/>
        <v>26</v>
      </c>
      <c r="F243" s="42">
        <f t="shared" si="20"/>
        <v>132.56</v>
      </c>
      <c r="G243" s="42">
        <f t="shared" si="20"/>
        <v>860.3</v>
      </c>
      <c r="H243" s="42">
        <f t="shared" si="20"/>
        <v>0.49</v>
      </c>
      <c r="I243" s="42">
        <f t="shared" si="20"/>
        <v>0.67</v>
      </c>
      <c r="J243" s="42">
        <f t="shared" si="20"/>
        <v>2.4</v>
      </c>
      <c r="K243" s="42">
        <f t="shared" si="20"/>
        <v>376.5</v>
      </c>
      <c r="L243" s="42">
        <f t="shared" si="20"/>
        <v>400.75</v>
      </c>
      <c r="M243" s="42">
        <f t="shared" si="20"/>
        <v>153.75</v>
      </c>
      <c r="N243" s="42">
        <f t="shared" si="20"/>
        <v>568.75</v>
      </c>
      <c r="O243" s="42">
        <f t="shared" si="20"/>
        <v>7.1</v>
      </c>
      <c r="P243" s="42">
        <f t="shared" si="20"/>
        <v>98.56</v>
      </c>
    </row>
    <row r="244" ht="18" spans="1:16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ht="18" spans="1:16">
      <c r="A245" s="32" t="s">
        <v>48</v>
      </c>
      <c r="B245" s="33"/>
      <c r="C245" s="14"/>
      <c r="D245" s="31"/>
      <c r="E245" s="34" t="s">
        <v>49</v>
      </c>
      <c r="F245" s="35"/>
      <c r="G245" s="35"/>
      <c r="H245" s="35"/>
      <c r="I245" s="35"/>
      <c r="J245" s="51"/>
      <c r="K245" s="51"/>
      <c r="L245" s="51"/>
      <c r="M245" s="51"/>
      <c r="N245" s="51"/>
      <c r="O245" s="51"/>
      <c r="P245" s="51"/>
    </row>
    <row r="246" ht="18" spans="1:16">
      <c r="A246" s="32" t="s">
        <v>50</v>
      </c>
      <c r="B246" s="33"/>
      <c r="C246" s="14"/>
      <c r="D246" s="31"/>
      <c r="E246" s="35"/>
      <c r="F246" s="35"/>
      <c r="G246" s="35"/>
      <c r="H246" s="35"/>
      <c r="I246" s="35"/>
      <c r="J246" s="31"/>
      <c r="K246" s="31"/>
      <c r="L246" s="31"/>
      <c r="M246" s="31"/>
      <c r="N246" s="31"/>
      <c r="O246" s="31"/>
      <c r="P246" s="31"/>
    </row>
    <row r="247" ht="18" spans="1:16">
      <c r="A247" s="32" t="s">
        <v>51</v>
      </c>
      <c r="B247" s="33"/>
      <c r="C247" s="14"/>
      <c r="D247" s="31"/>
      <c r="E247" s="34" t="s">
        <v>52</v>
      </c>
      <c r="F247" s="35"/>
      <c r="G247" s="35"/>
      <c r="H247" s="36"/>
      <c r="I247" s="36"/>
      <c r="J247" s="51"/>
      <c r="K247" s="51"/>
      <c r="L247" s="51"/>
      <c r="M247" s="51"/>
      <c r="N247" s="51"/>
      <c r="O247" s="51"/>
      <c r="P247" s="51"/>
    </row>
    <row r="248" ht="18" spans="1:16">
      <c r="A248" s="32" t="s">
        <v>53</v>
      </c>
      <c r="B248" s="33"/>
      <c r="C248" s="14"/>
      <c r="D248" s="31"/>
      <c r="E248" s="34"/>
      <c r="F248" s="35"/>
      <c r="G248" s="35"/>
      <c r="H248" s="35"/>
      <c r="I248" s="35"/>
      <c r="J248" s="31"/>
      <c r="K248" s="31"/>
      <c r="L248" s="31"/>
      <c r="M248" s="31"/>
      <c r="N248" s="31"/>
      <c r="O248" s="31"/>
      <c r="P248" s="31"/>
    </row>
    <row r="249" ht="18" spans="1:16">
      <c r="A249" s="4"/>
      <c r="B249" s="4"/>
      <c r="C249" s="3"/>
      <c r="D249" s="31"/>
      <c r="E249" s="34"/>
      <c r="F249" s="35"/>
      <c r="G249" s="35"/>
      <c r="H249" s="35"/>
      <c r="I249" s="35"/>
      <c r="J249" s="31"/>
      <c r="K249" s="31"/>
      <c r="L249" s="31"/>
      <c r="M249" s="31"/>
      <c r="N249" s="31"/>
      <c r="O249" s="31"/>
      <c r="P249" s="31"/>
    </row>
    <row r="250" ht="18" spans="1:16">
      <c r="A250" s="4"/>
      <c r="B250" s="4"/>
      <c r="C250" s="3"/>
      <c r="D250" s="31"/>
      <c r="E250" s="34"/>
      <c r="F250" s="35"/>
      <c r="G250" s="35"/>
      <c r="H250" s="35"/>
      <c r="I250" s="35"/>
      <c r="J250" s="31"/>
      <c r="K250" s="31"/>
      <c r="L250" s="31"/>
      <c r="M250" s="31"/>
      <c r="N250" s="31"/>
      <c r="O250" s="31"/>
      <c r="P250" s="31"/>
    </row>
    <row r="251" ht="18" spans="1:16">
      <c r="A251" s="4"/>
      <c r="B251" s="4"/>
      <c r="C251" s="3"/>
      <c r="D251" s="31"/>
      <c r="E251" s="34"/>
      <c r="F251" s="35"/>
      <c r="G251" s="35"/>
      <c r="H251" s="35"/>
      <c r="I251" s="35"/>
      <c r="J251" s="31"/>
      <c r="K251" s="31"/>
      <c r="L251" s="31"/>
      <c r="M251" s="31"/>
      <c r="N251" s="31"/>
      <c r="O251" s="31"/>
      <c r="P251" s="31"/>
    </row>
    <row r="252" ht="18" spans="1:16">
      <c r="A252" s="4"/>
      <c r="B252" s="4"/>
      <c r="C252" s="3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8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18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5.5" customHeight="1" spans="1:1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ht="7" customHeight="1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15.5" customHeight="1" spans="1:16">
      <c r="A258" s="3" t="s">
        <v>138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37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8" spans="1:16">
      <c r="A260" s="4" t="s">
        <v>1</v>
      </c>
      <c r="B260" s="4"/>
      <c r="C260" s="3"/>
      <c r="D260" s="3"/>
      <c r="E260" s="3"/>
      <c r="F260" s="3"/>
      <c r="G260" s="3"/>
      <c r="H260" s="4" t="s">
        <v>1</v>
      </c>
      <c r="I260" s="43"/>
      <c r="J260" s="43"/>
      <c r="K260" s="43"/>
      <c r="L260" s="43"/>
      <c r="M260" s="43"/>
      <c r="N260" s="43"/>
      <c r="O260" s="43"/>
      <c r="P260" s="43"/>
    </row>
    <row r="261" ht="18" spans="1:16">
      <c r="A261" s="4" t="s">
        <v>2</v>
      </c>
      <c r="B261" s="4"/>
      <c r="C261" s="3"/>
      <c r="D261" s="3"/>
      <c r="E261" s="3"/>
      <c r="F261" s="3"/>
      <c r="G261" s="3"/>
      <c r="H261" s="4" t="s">
        <v>136</v>
      </c>
      <c r="I261" s="43"/>
      <c r="J261" s="43"/>
      <c r="K261" s="43"/>
      <c r="L261" s="43"/>
      <c r="M261" s="43"/>
      <c r="N261" s="43"/>
      <c r="O261" s="43"/>
      <c r="P261" s="43"/>
    </row>
    <row r="262" ht="18" spans="1:16">
      <c r="A262" s="5" t="s">
        <v>4</v>
      </c>
      <c r="B262" s="5"/>
      <c r="C262" s="6"/>
      <c r="D262" s="5"/>
      <c r="E262" s="5"/>
      <c r="F262" s="5"/>
      <c r="G262" s="5"/>
      <c r="H262" s="5" t="s">
        <v>137</v>
      </c>
      <c r="I262"/>
      <c r="J262"/>
      <c r="K262"/>
      <c r="L262"/>
      <c r="M262"/>
      <c r="N262"/>
      <c r="O262"/>
      <c r="P262"/>
    </row>
    <row r="263" ht="18" spans="1:16">
      <c r="A263" s="5" t="s">
        <v>6</v>
      </c>
      <c r="B263" s="5"/>
      <c r="C263" s="6"/>
      <c r="D263" s="5"/>
      <c r="E263" s="5"/>
      <c r="F263" s="5"/>
      <c r="G263" s="5"/>
      <c r="H263" s="5" t="s">
        <v>6</v>
      </c>
      <c r="I263"/>
      <c r="J263"/>
      <c r="K263" s="5"/>
      <c r="L263" s="5"/>
      <c r="M263" s="5"/>
      <c r="N263" s="5"/>
      <c r="O263" s="5"/>
      <c r="P263" s="5"/>
    </row>
    <row r="264" ht="25.2" spans="1:16">
      <c r="A264" s="7" t="s">
        <v>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ht="20.4" spans="1:16">
      <c r="A265" s="8" t="s">
        <v>8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ht="20.4" spans="1:16">
      <c r="A266" s="8"/>
      <c r="B266" s="8"/>
      <c r="C266" s="8"/>
      <c r="D266" s="8"/>
      <c r="E266" s="8"/>
      <c r="F266" s="8" t="s">
        <v>9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18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ht="18" customHeight="1" spans="1:16">
      <c r="A268" s="9" t="s">
        <v>113</v>
      </c>
      <c r="B268" s="10" t="s">
        <v>11</v>
      </c>
      <c r="C268" s="10" t="s">
        <v>12</v>
      </c>
      <c r="D268" s="11" t="s">
        <v>13</v>
      </c>
      <c r="E268" s="12"/>
      <c r="F268" s="13"/>
      <c r="G268" s="10" t="s">
        <v>14</v>
      </c>
      <c r="H268" s="11" t="s">
        <v>15</v>
      </c>
      <c r="I268" s="12"/>
      <c r="J268" s="12"/>
      <c r="K268" s="12"/>
      <c r="L268" s="11" t="s">
        <v>16</v>
      </c>
      <c r="M268" s="12"/>
      <c r="N268" s="12"/>
      <c r="O268" s="13"/>
      <c r="P268" s="44" t="s">
        <v>17</v>
      </c>
    </row>
    <row r="269" ht="18" spans="1:16">
      <c r="A269" s="14" t="s">
        <v>18</v>
      </c>
      <c r="B269" s="15"/>
      <c r="C269" s="15"/>
      <c r="D269" s="14" t="s">
        <v>19</v>
      </c>
      <c r="E269" s="14" t="s">
        <v>20</v>
      </c>
      <c r="F269" s="14" t="s">
        <v>21</v>
      </c>
      <c r="G269" s="15"/>
      <c r="H269" s="14" t="s">
        <v>22</v>
      </c>
      <c r="I269" s="14" t="s">
        <v>23</v>
      </c>
      <c r="J269" s="14" t="s">
        <v>24</v>
      </c>
      <c r="K269" s="14" t="s">
        <v>25</v>
      </c>
      <c r="L269" s="14" t="s">
        <v>26</v>
      </c>
      <c r="M269" s="14" t="s">
        <v>27</v>
      </c>
      <c r="N269" s="14" t="s">
        <v>28</v>
      </c>
      <c r="O269" s="14" t="s">
        <v>29</v>
      </c>
      <c r="P269" s="45"/>
    </row>
    <row r="270" ht="18" spans="1:16">
      <c r="A270" s="32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</row>
    <row r="271" ht="18" spans="1:16">
      <c r="A271" s="16" t="s">
        <v>114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ht="18" spans="1:16">
      <c r="A272" s="18" t="s">
        <v>31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ht="18" spans="1:16">
      <c r="A273" s="20">
        <v>188</v>
      </c>
      <c r="B273" s="37" t="s">
        <v>56</v>
      </c>
      <c r="C273" s="21">
        <v>200</v>
      </c>
      <c r="D273" s="21">
        <v>8.39</v>
      </c>
      <c r="E273" s="21">
        <v>9.7</v>
      </c>
      <c r="F273" s="21">
        <v>38.62</v>
      </c>
      <c r="G273" s="21">
        <v>269.44</v>
      </c>
      <c r="H273" s="21">
        <v>0.35</v>
      </c>
      <c r="I273" s="21">
        <v>0.09</v>
      </c>
      <c r="J273" s="21">
        <v>0</v>
      </c>
      <c r="K273" s="21">
        <v>0.03</v>
      </c>
      <c r="L273" s="21">
        <v>55.96</v>
      </c>
      <c r="M273" s="21">
        <v>128.65</v>
      </c>
      <c r="N273" s="21">
        <v>29.4</v>
      </c>
      <c r="O273" s="21">
        <v>0.81</v>
      </c>
      <c r="P273" s="46">
        <v>32.83</v>
      </c>
    </row>
    <row r="274" ht="18" spans="1:16">
      <c r="A274" s="20" t="s">
        <v>57</v>
      </c>
      <c r="B274" s="20" t="s">
        <v>58</v>
      </c>
      <c r="C274" s="21">
        <v>30</v>
      </c>
      <c r="D274" s="21">
        <v>1.6</v>
      </c>
      <c r="E274" s="21">
        <v>1.4</v>
      </c>
      <c r="F274" s="21">
        <v>12.6</v>
      </c>
      <c r="G274" s="21">
        <v>69.7</v>
      </c>
      <c r="H274" s="21">
        <v>0.01</v>
      </c>
      <c r="I274" s="21">
        <v>0.05</v>
      </c>
      <c r="J274" s="21">
        <v>0.05</v>
      </c>
      <c r="K274" s="21">
        <v>3.9</v>
      </c>
      <c r="L274" s="21">
        <v>40.4</v>
      </c>
      <c r="M274" s="21">
        <v>15.2</v>
      </c>
      <c r="N274" s="21">
        <v>43.1</v>
      </c>
      <c r="O274" s="21">
        <v>0.6</v>
      </c>
      <c r="P274" s="46">
        <v>8.57</v>
      </c>
    </row>
    <row r="275" ht="18" spans="1:16">
      <c r="A275" s="20" t="s">
        <v>59</v>
      </c>
      <c r="B275" s="20" t="s">
        <v>60</v>
      </c>
      <c r="C275" s="21">
        <v>200</v>
      </c>
      <c r="D275" s="21">
        <v>1.6</v>
      </c>
      <c r="E275" s="21">
        <v>1.1</v>
      </c>
      <c r="F275" s="21">
        <v>8.7</v>
      </c>
      <c r="G275" s="21">
        <v>50.9</v>
      </c>
      <c r="H275" s="21">
        <v>0.01</v>
      </c>
      <c r="I275" s="21">
        <v>0.07</v>
      </c>
      <c r="J275" s="21">
        <v>0.3</v>
      </c>
      <c r="K275" s="21">
        <v>6.9</v>
      </c>
      <c r="L275" s="21">
        <v>57</v>
      </c>
      <c r="M275" s="21">
        <v>9.9</v>
      </c>
      <c r="N275" s="21">
        <v>46</v>
      </c>
      <c r="O275" s="21">
        <v>0.77</v>
      </c>
      <c r="P275" s="46">
        <v>5</v>
      </c>
    </row>
    <row r="276" ht="18" spans="1:16">
      <c r="A276" s="20" t="s">
        <v>36</v>
      </c>
      <c r="B276" s="20" t="s">
        <v>37</v>
      </c>
      <c r="C276" s="21">
        <v>30</v>
      </c>
      <c r="D276" s="21">
        <v>2.3</v>
      </c>
      <c r="E276" s="21">
        <v>0.2</v>
      </c>
      <c r="F276" s="21">
        <v>15.4</v>
      </c>
      <c r="G276" s="21">
        <v>70.3</v>
      </c>
      <c r="H276" s="21">
        <v>0.12</v>
      </c>
      <c r="I276" s="21">
        <v>0.09</v>
      </c>
      <c r="J276" s="21">
        <v>0.06</v>
      </c>
      <c r="K276" s="21">
        <v>0</v>
      </c>
      <c r="L276" s="21">
        <v>37.5</v>
      </c>
      <c r="M276" s="21">
        <v>12.3</v>
      </c>
      <c r="N276" s="21">
        <v>38.7</v>
      </c>
      <c r="O276" s="21">
        <v>1.08</v>
      </c>
      <c r="P276" s="46">
        <v>2.88</v>
      </c>
    </row>
    <row r="277" ht="18" spans="1:16">
      <c r="A277" s="22" t="s">
        <v>38</v>
      </c>
      <c r="B277" s="22"/>
      <c r="C277" s="23"/>
      <c r="D277" s="24">
        <f t="shared" ref="D277:P277" si="21">SUM(D273:D276)</f>
        <v>13.89</v>
      </c>
      <c r="E277" s="24">
        <f t="shared" si="21"/>
        <v>12.4</v>
      </c>
      <c r="F277" s="24">
        <f t="shared" si="21"/>
        <v>75.32</v>
      </c>
      <c r="G277" s="24">
        <f t="shared" si="21"/>
        <v>460.34</v>
      </c>
      <c r="H277" s="24">
        <f t="shared" si="21"/>
        <v>0.49</v>
      </c>
      <c r="I277" s="24">
        <f t="shared" si="21"/>
        <v>0.3</v>
      </c>
      <c r="J277" s="24">
        <f t="shared" si="21"/>
        <v>0.41</v>
      </c>
      <c r="K277" s="24">
        <f t="shared" si="21"/>
        <v>10.83</v>
      </c>
      <c r="L277" s="24">
        <f t="shared" si="21"/>
        <v>190.86</v>
      </c>
      <c r="M277" s="24">
        <f t="shared" si="21"/>
        <v>166.05</v>
      </c>
      <c r="N277" s="24">
        <f t="shared" si="21"/>
        <v>157.2</v>
      </c>
      <c r="O277" s="24">
        <f t="shared" si="21"/>
        <v>3.26</v>
      </c>
      <c r="P277" s="63">
        <f t="shared" si="21"/>
        <v>49.28</v>
      </c>
    </row>
    <row r="278" ht="18" spans="1:16">
      <c r="A278" s="25" t="s">
        <v>39</v>
      </c>
      <c r="B278" s="25"/>
      <c r="C278" s="25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16"/>
    </row>
    <row r="279" ht="18" spans="1:16">
      <c r="A279" s="20" t="s">
        <v>91</v>
      </c>
      <c r="B279" s="20" t="s">
        <v>92</v>
      </c>
      <c r="C279" s="21">
        <v>150</v>
      </c>
      <c r="D279" s="21">
        <v>6.9</v>
      </c>
      <c r="E279" s="21">
        <v>7.3</v>
      </c>
      <c r="F279" s="21">
        <v>36</v>
      </c>
      <c r="G279" s="21">
        <v>233.7</v>
      </c>
      <c r="H279" s="21">
        <v>0.21</v>
      </c>
      <c r="I279" s="21">
        <v>0.12</v>
      </c>
      <c r="J279" s="21">
        <v>0</v>
      </c>
      <c r="K279" s="21">
        <v>19.2</v>
      </c>
      <c r="L279" s="21">
        <v>15</v>
      </c>
      <c r="M279" s="21">
        <v>120</v>
      </c>
      <c r="N279" s="21">
        <v>181</v>
      </c>
      <c r="O279" s="21">
        <v>4.04</v>
      </c>
      <c r="P279" s="46">
        <v>10</v>
      </c>
    </row>
    <row r="280" ht="18" spans="1:16">
      <c r="A280" s="20" t="s">
        <v>89</v>
      </c>
      <c r="B280" s="20" t="s">
        <v>90</v>
      </c>
      <c r="C280" s="21">
        <v>90</v>
      </c>
      <c r="D280" s="21">
        <v>10</v>
      </c>
      <c r="E280" s="21">
        <v>5.2</v>
      </c>
      <c r="F280" s="21">
        <v>4.3</v>
      </c>
      <c r="G280" s="21">
        <v>113.8</v>
      </c>
      <c r="H280" s="21">
        <v>0.04</v>
      </c>
      <c r="I280" s="21">
        <v>0.05</v>
      </c>
      <c r="J280" s="21">
        <v>0.02</v>
      </c>
      <c r="K280" s="21">
        <v>257.4</v>
      </c>
      <c r="L280" s="21">
        <v>20.7</v>
      </c>
      <c r="M280" s="21">
        <v>49.5</v>
      </c>
      <c r="N280" s="21">
        <v>100.8</v>
      </c>
      <c r="O280" s="21">
        <v>0.9</v>
      </c>
      <c r="P280" s="46">
        <v>28.52</v>
      </c>
    </row>
    <row r="281" ht="18" spans="1:16">
      <c r="A281" s="20" t="s">
        <v>105</v>
      </c>
      <c r="B281" s="20" t="s">
        <v>106</v>
      </c>
      <c r="C281" s="21">
        <v>200</v>
      </c>
      <c r="D281" s="21">
        <v>0.5</v>
      </c>
      <c r="E281" s="21">
        <v>0.2</v>
      </c>
      <c r="F281" s="21">
        <v>19.5</v>
      </c>
      <c r="G281" s="21">
        <v>81.3</v>
      </c>
      <c r="H281" s="21">
        <v>0</v>
      </c>
      <c r="I281" s="21">
        <v>0.02</v>
      </c>
      <c r="J281" s="21">
        <v>0.3</v>
      </c>
      <c r="K281" s="21">
        <v>1.5</v>
      </c>
      <c r="L281" s="21">
        <v>18</v>
      </c>
      <c r="M281" s="21">
        <v>22</v>
      </c>
      <c r="N281" s="21">
        <v>18</v>
      </c>
      <c r="O281" s="21">
        <v>0.67</v>
      </c>
      <c r="P281" s="46">
        <v>5</v>
      </c>
    </row>
    <row r="282" ht="18" spans="1:16">
      <c r="A282" s="20" t="s">
        <v>36</v>
      </c>
      <c r="B282" s="20" t="s">
        <v>37</v>
      </c>
      <c r="C282" s="21">
        <v>60</v>
      </c>
      <c r="D282" s="21">
        <v>2.6</v>
      </c>
      <c r="E282" s="21">
        <v>0.4</v>
      </c>
      <c r="F282" s="21">
        <v>17.9</v>
      </c>
      <c r="G282" s="21">
        <v>83.4</v>
      </c>
      <c r="H282" s="21">
        <v>0.14</v>
      </c>
      <c r="I282" s="21">
        <v>0.1</v>
      </c>
      <c r="J282" s="21">
        <v>0.07</v>
      </c>
      <c r="K282" s="21">
        <v>0</v>
      </c>
      <c r="L282" s="21">
        <v>43.8</v>
      </c>
      <c r="M282" s="21">
        <v>14.4</v>
      </c>
      <c r="N282" s="21">
        <v>45.2</v>
      </c>
      <c r="O282" s="21">
        <v>1.3</v>
      </c>
      <c r="P282" s="46">
        <v>5.76</v>
      </c>
    </row>
    <row r="283" ht="18" spans="1:16">
      <c r="A283" s="22" t="s">
        <v>46</v>
      </c>
      <c r="B283" s="22"/>
      <c r="C283" s="23"/>
      <c r="D283" s="27">
        <f t="shared" ref="D283:P283" si="22">SUM(D279:D282)</f>
        <v>20</v>
      </c>
      <c r="E283" s="27">
        <f t="shared" si="22"/>
        <v>13.1</v>
      </c>
      <c r="F283" s="27">
        <f t="shared" si="22"/>
        <v>77.7</v>
      </c>
      <c r="G283" s="27">
        <f t="shared" si="22"/>
        <v>512.2</v>
      </c>
      <c r="H283" s="27">
        <f t="shared" si="22"/>
        <v>0.39</v>
      </c>
      <c r="I283" s="27">
        <f t="shared" si="22"/>
        <v>0.29</v>
      </c>
      <c r="J283" s="27">
        <f t="shared" si="22"/>
        <v>0.39</v>
      </c>
      <c r="K283" s="27">
        <f t="shared" si="22"/>
        <v>278.1</v>
      </c>
      <c r="L283" s="27">
        <f t="shared" si="22"/>
        <v>97.5</v>
      </c>
      <c r="M283" s="27">
        <f t="shared" si="22"/>
        <v>205.9</v>
      </c>
      <c r="N283" s="27">
        <f t="shared" si="22"/>
        <v>345</v>
      </c>
      <c r="O283" s="27">
        <f t="shared" si="22"/>
        <v>6.91</v>
      </c>
      <c r="P283" s="49">
        <f t="shared" si="22"/>
        <v>49.28</v>
      </c>
    </row>
    <row r="284" ht="18" spans="1:16">
      <c r="A284" s="26" t="s">
        <v>47</v>
      </c>
      <c r="B284" s="26"/>
      <c r="C284" s="14"/>
      <c r="D284" s="42">
        <f t="shared" ref="D284:P284" si="23">D283+D277</f>
        <v>33.89</v>
      </c>
      <c r="E284" s="42">
        <f t="shared" si="23"/>
        <v>25.5</v>
      </c>
      <c r="F284" s="42">
        <f t="shared" si="23"/>
        <v>153.02</v>
      </c>
      <c r="G284" s="42">
        <f t="shared" si="23"/>
        <v>972.54</v>
      </c>
      <c r="H284" s="42">
        <f t="shared" si="23"/>
        <v>0.88</v>
      </c>
      <c r="I284" s="42">
        <f t="shared" si="23"/>
        <v>0.59</v>
      </c>
      <c r="J284" s="42">
        <f t="shared" si="23"/>
        <v>0.8</v>
      </c>
      <c r="K284" s="42">
        <f t="shared" si="23"/>
        <v>288.93</v>
      </c>
      <c r="L284" s="42">
        <f t="shared" si="23"/>
        <v>288.36</v>
      </c>
      <c r="M284" s="42">
        <f t="shared" si="23"/>
        <v>371.95</v>
      </c>
      <c r="N284" s="42">
        <f t="shared" si="23"/>
        <v>502.2</v>
      </c>
      <c r="O284" s="42">
        <f t="shared" si="23"/>
        <v>10.17</v>
      </c>
      <c r="P284" s="63">
        <f t="shared" si="23"/>
        <v>98.56</v>
      </c>
    </row>
    <row r="285" ht="18" spans="1:16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ht="18" spans="1:16">
      <c r="A286" s="32" t="s">
        <v>48</v>
      </c>
      <c r="B286" s="33"/>
      <c r="C286" s="14"/>
      <c r="D286" s="31"/>
      <c r="E286" s="34" t="s">
        <v>49</v>
      </c>
      <c r="F286" s="35"/>
      <c r="G286" s="35"/>
      <c r="H286" s="35"/>
      <c r="I286" s="35"/>
      <c r="J286" s="51"/>
      <c r="K286" s="51"/>
      <c r="L286" s="51"/>
      <c r="M286" s="51"/>
      <c r="N286" s="51"/>
      <c r="O286" s="51"/>
      <c r="P286" s="51"/>
    </row>
    <row r="287" ht="18" spans="1:16">
      <c r="A287" s="32" t="s">
        <v>50</v>
      </c>
      <c r="B287" s="33"/>
      <c r="C287" s="14"/>
      <c r="D287" s="31"/>
      <c r="E287" s="35"/>
      <c r="F287" s="35"/>
      <c r="G287" s="35"/>
      <c r="H287" s="35"/>
      <c r="I287" s="35"/>
      <c r="J287" s="31"/>
      <c r="K287" s="31"/>
      <c r="L287" s="31"/>
      <c r="M287" s="31"/>
      <c r="N287" s="31"/>
      <c r="O287" s="31"/>
      <c r="P287" s="31"/>
    </row>
    <row r="288" ht="18" spans="1:16">
      <c r="A288" s="32" t="s">
        <v>51</v>
      </c>
      <c r="B288" s="33"/>
      <c r="C288" s="14"/>
      <c r="D288" s="31"/>
      <c r="E288" s="34" t="s">
        <v>52</v>
      </c>
      <c r="F288" s="35"/>
      <c r="G288" s="35"/>
      <c r="H288" s="36"/>
      <c r="I288" s="36"/>
      <c r="J288" s="51"/>
      <c r="K288" s="51"/>
      <c r="L288" s="51"/>
      <c r="M288" s="51"/>
      <c r="N288" s="51"/>
      <c r="O288" s="51"/>
      <c r="P288" s="51"/>
    </row>
    <row r="289" ht="18" spans="1:16">
      <c r="A289" s="32" t="s">
        <v>53</v>
      </c>
      <c r="B289" s="33"/>
      <c r="C289" s="14"/>
      <c r="D289" s="31"/>
      <c r="E289" s="34"/>
      <c r="F289" s="35"/>
      <c r="G289" s="35"/>
      <c r="H289" s="35"/>
      <c r="I289" s="35"/>
      <c r="J289" s="31"/>
      <c r="K289" s="31"/>
      <c r="L289" s="31"/>
      <c r="M289" s="31"/>
      <c r="N289" s="31"/>
      <c r="O289" s="31"/>
      <c r="P289" s="31"/>
    </row>
    <row r="290" ht="18" spans="1:16">
      <c r="A290" s="4"/>
      <c r="B290" s="4"/>
      <c r="C290" s="3"/>
      <c r="D290" s="31"/>
      <c r="E290" s="34"/>
      <c r="F290" s="35"/>
      <c r="G290" s="35"/>
      <c r="H290" s="35"/>
      <c r="I290" s="35"/>
      <c r="J290" s="31"/>
      <c r="K290" s="31"/>
      <c r="L290" s="31"/>
      <c r="M290" s="31"/>
      <c r="N290" s="31"/>
      <c r="O290" s="31"/>
      <c r="P290" s="31"/>
    </row>
    <row r="291" ht="18" spans="1:16">
      <c r="A291" s="4"/>
      <c r="B291" s="4"/>
      <c r="C291" s="3"/>
      <c r="D291" s="31"/>
      <c r="E291" s="34"/>
      <c r="F291" s="35"/>
      <c r="G291" s="35"/>
      <c r="H291" s="35"/>
      <c r="I291" s="35"/>
      <c r="J291" s="31"/>
      <c r="K291" s="31"/>
      <c r="L291" s="31"/>
      <c r="M291" s="31"/>
      <c r="N291" s="31"/>
      <c r="O291" s="31"/>
      <c r="P291" s="31"/>
    </row>
    <row r="292" ht="18" spans="1:16">
      <c r="A292" s="4"/>
      <c r="B292" s="4"/>
      <c r="C292" s="3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18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23" customHeight="1" spans="1:16">
      <c r="A295" s="4"/>
      <c r="B295" s="4"/>
      <c r="C295" s="3"/>
      <c r="D295" s="31"/>
      <c r="E295" s="34"/>
      <c r="F295" s="35"/>
      <c r="G295" s="35"/>
      <c r="H295" s="35"/>
      <c r="I295" s="35"/>
      <c r="J295" s="31"/>
      <c r="K295" s="31"/>
      <c r="L295" s="31"/>
      <c r="M295" s="31"/>
      <c r="N295" s="31"/>
      <c r="O295" s="31"/>
      <c r="P295" s="31"/>
    </row>
    <row r="296" ht="15.5" customHeight="1" spans="1:16">
      <c r="A296" s="3" t="s">
        <v>138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ht="18" spans="1:16">
      <c r="A298" s="4" t="s">
        <v>1</v>
      </c>
      <c r="B298" s="4"/>
      <c r="C298" s="3"/>
      <c r="D298" s="3"/>
      <c r="E298" s="3"/>
      <c r="F298" s="3"/>
      <c r="G298" s="3"/>
      <c r="H298" s="4" t="s">
        <v>1</v>
      </c>
      <c r="I298" s="43"/>
      <c r="J298" s="43"/>
      <c r="K298" s="43"/>
      <c r="L298" s="43"/>
      <c r="M298" s="43"/>
      <c r="N298" s="43"/>
      <c r="O298" s="43"/>
      <c r="P298" s="43"/>
    </row>
    <row r="299" ht="18" spans="1:16">
      <c r="A299" s="4" t="s">
        <v>2</v>
      </c>
      <c r="B299" s="4"/>
      <c r="C299" s="3"/>
      <c r="D299" s="3"/>
      <c r="E299" s="3"/>
      <c r="F299" s="3"/>
      <c r="G299" s="3"/>
      <c r="H299" s="4" t="s">
        <v>136</v>
      </c>
      <c r="I299" s="43"/>
      <c r="J299" s="43"/>
      <c r="K299" s="43"/>
      <c r="L299" s="43"/>
      <c r="M299" s="43"/>
      <c r="N299" s="43"/>
      <c r="O299" s="43"/>
      <c r="P299" s="43"/>
    </row>
    <row r="300" ht="18" spans="1:16">
      <c r="A300" s="5" t="s">
        <v>4</v>
      </c>
      <c r="B300" s="5"/>
      <c r="C300" s="6"/>
      <c r="D300" s="5"/>
      <c r="E300" s="5"/>
      <c r="F300" s="5"/>
      <c r="G300" s="5"/>
      <c r="H300" s="5" t="s">
        <v>137</v>
      </c>
      <c r="I300"/>
      <c r="J300"/>
      <c r="K300"/>
      <c r="L300"/>
      <c r="M300"/>
      <c r="N300"/>
      <c r="O300"/>
      <c r="P300"/>
    </row>
    <row r="301" ht="18" spans="1:16">
      <c r="A301" s="5" t="s">
        <v>6</v>
      </c>
      <c r="B301" s="5"/>
      <c r="C301" s="6"/>
      <c r="D301" s="5"/>
      <c r="E301" s="5"/>
      <c r="F301" s="5"/>
      <c r="G301" s="5"/>
      <c r="H301" s="5" t="s">
        <v>6</v>
      </c>
      <c r="I301"/>
      <c r="J301"/>
      <c r="K301" s="5"/>
      <c r="L301" s="5"/>
      <c r="M301" s="5"/>
      <c r="N301" s="5"/>
      <c r="O301" s="5"/>
      <c r="P301" s="5"/>
    </row>
    <row r="302" ht="25.2" spans="1:16">
      <c r="A302" s="7" t="s">
        <v>7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ht="20.4" spans="1:16">
      <c r="A303" s="8" t="s">
        <v>8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20.4" spans="1:16">
      <c r="A304" s="8"/>
      <c r="B304" s="8"/>
      <c r="C304" s="8"/>
      <c r="D304" s="8"/>
      <c r="E304" s="8"/>
      <c r="F304" s="8" t="s">
        <v>9</v>
      </c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ht="18" customHeight="1" spans="1:16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ht="18" spans="1:16">
      <c r="A306" s="9" t="s">
        <v>115</v>
      </c>
      <c r="B306" s="10" t="s">
        <v>11</v>
      </c>
      <c r="C306" s="10" t="s">
        <v>12</v>
      </c>
      <c r="D306" s="11" t="s">
        <v>13</v>
      </c>
      <c r="E306" s="12"/>
      <c r="F306" s="13"/>
      <c r="G306" s="10" t="s">
        <v>14</v>
      </c>
      <c r="H306" s="11" t="s">
        <v>15</v>
      </c>
      <c r="I306" s="12"/>
      <c r="J306" s="12"/>
      <c r="K306" s="12"/>
      <c r="L306" s="11" t="s">
        <v>16</v>
      </c>
      <c r="M306" s="12"/>
      <c r="N306" s="12"/>
      <c r="O306" s="13"/>
      <c r="P306" s="44" t="s">
        <v>17</v>
      </c>
    </row>
    <row r="307" ht="18" spans="1:16">
      <c r="A307" s="14" t="s">
        <v>18</v>
      </c>
      <c r="B307" s="15"/>
      <c r="C307" s="15"/>
      <c r="D307" s="14" t="s">
        <v>19</v>
      </c>
      <c r="E307" s="14" t="s">
        <v>20</v>
      </c>
      <c r="F307" s="14" t="s">
        <v>21</v>
      </c>
      <c r="G307" s="15"/>
      <c r="H307" s="14" t="s">
        <v>22</v>
      </c>
      <c r="I307" s="14" t="s">
        <v>23</v>
      </c>
      <c r="J307" s="14" t="s">
        <v>24</v>
      </c>
      <c r="K307" s="14" t="s">
        <v>25</v>
      </c>
      <c r="L307" s="14" t="s">
        <v>26</v>
      </c>
      <c r="M307" s="14" t="s">
        <v>27</v>
      </c>
      <c r="N307" s="14" t="s">
        <v>28</v>
      </c>
      <c r="O307" s="14" t="s">
        <v>29</v>
      </c>
      <c r="P307" s="45"/>
    </row>
    <row r="308" ht="18" spans="1:16">
      <c r="A308" s="16" t="s">
        <v>116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ht="18" spans="1:16">
      <c r="A309" s="18" t="s">
        <v>31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ht="18" spans="1:16">
      <c r="A310" s="20" t="s">
        <v>101</v>
      </c>
      <c r="B310" s="20" t="s">
        <v>102</v>
      </c>
      <c r="C310" s="21">
        <v>200</v>
      </c>
      <c r="D310" s="21">
        <v>3.5</v>
      </c>
      <c r="E310" s="21">
        <v>4.7</v>
      </c>
      <c r="F310" s="21">
        <v>18</v>
      </c>
      <c r="G310" s="21">
        <v>147.1</v>
      </c>
      <c r="H310" s="21">
        <v>0.06</v>
      </c>
      <c r="I310" s="21">
        <v>0.8</v>
      </c>
      <c r="J310" s="21">
        <v>0.28</v>
      </c>
      <c r="K310" s="21">
        <v>20.7</v>
      </c>
      <c r="L310" s="21">
        <v>78.5</v>
      </c>
      <c r="M310" s="21">
        <v>16.5</v>
      </c>
      <c r="N310" s="21">
        <v>111</v>
      </c>
      <c r="O310" s="21">
        <v>0.43</v>
      </c>
      <c r="P310" s="48">
        <v>30</v>
      </c>
    </row>
    <row r="311" ht="18" spans="1:16">
      <c r="A311" s="20" t="s">
        <v>87</v>
      </c>
      <c r="B311" s="20" t="s">
        <v>117</v>
      </c>
      <c r="C311" s="21">
        <v>200</v>
      </c>
      <c r="D311" s="21">
        <v>3.7</v>
      </c>
      <c r="E311" s="21">
        <v>2.9</v>
      </c>
      <c r="F311" s="21">
        <v>11.3</v>
      </c>
      <c r="G311" s="21">
        <v>86</v>
      </c>
      <c r="H311" s="21">
        <v>0.03</v>
      </c>
      <c r="I311" s="21">
        <v>0.13</v>
      </c>
      <c r="J311" s="21">
        <v>0.52</v>
      </c>
      <c r="K311" s="21">
        <v>13.3</v>
      </c>
      <c r="L311" s="21">
        <v>111</v>
      </c>
      <c r="M311" s="21">
        <v>31</v>
      </c>
      <c r="N311" s="21">
        <v>107</v>
      </c>
      <c r="O311" s="21">
        <v>1.07</v>
      </c>
      <c r="P311" s="48">
        <v>16.4</v>
      </c>
    </row>
    <row r="312" ht="18" spans="1:16">
      <c r="A312" s="20" t="s">
        <v>36</v>
      </c>
      <c r="B312" s="20" t="s">
        <v>37</v>
      </c>
      <c r="C312" s="21">
        <v>30</v>
      </c>
      <c r="D312" s="21">
        <v>2.3</v>
      </c>
      <c r="E312" s="21">
        <v>0.2</v>
      </c>
      <c r="F312" s="21">
        <v>15.4</v>
      </c>
      <c r="G312" s="21">
        <v>70.3</v>
      </c>
      <c r="H312" s="21">
        <v>0.12</v>
      </c>
      <c r="I312" s="21">
        <v>0.09</v>
      </c>
      <c r="J312" s="21">
        <v>0.06</v>
      </c>
      <c r="K312" s="21">
        <v>0</v>
      </c>
      <c r="L312" s="21">
        <v>37.5</v>
      </c>
      <c r="M312" s="21">
        <v>12.3</v>
      </c>
      <c r="N312" s="21">
        <v>38.7</v>
      </c>
      <c r="O312" s="21">
        <v>1.08</v>
      </c>
      <c r="P312" s="46">
        <v>2.88</v>
      </c>
    </row>
    <row r="313" ht="18" spans="1:16">
      <c r="A313" s="20" t="s">
        <v>38</v>
      </c>
      <c r="B313" s="20"/>
      <c r="C313" s="21"/>
      <c r="D313" s="64">
        <f t="shared" ref="D313:P313" si="24">SUM(D310:D312)</f>
        <v>9.5</v>
      </c>
      <c r="E313" s="64">
        <f t="shared" si="24"/>
        <v>7.8</v>
      </c>
      <c r="F313" s="64">
        <f t="shared" si="24"/>
        <v>44.7</v>
      </c>
      <c r="G313" s="64">
        <f t="shared" si="24"/>
        <v>303.4</v>
      </c>
      <c r="H313" s="64">
        <f t="shared" si="24"/>
        <v>0.21</v>
      </c>
      <c r="I313" s="64">
        <f t="shared" si="24"/>
        <v>1.02</v>
      </c>
      <c r="J313" s="64">
        <f t="shared" si="24"/>
        <v>0.86</v>
      </c>
      <c r="K313" s="64">
        <f t="shared" si="24"/>
        <v>34</v>
      </c>
      <c r="L313" s="64">
        <f t="shared" si="24"/>
        <v>227</v>
      </c>
      <c r="M313" s="64">
        <f t="shared" si="24"/>
        <v>59.8</v>
      </c>
      <c r="N313" s="64">
        <f t="shared" si="24"/>
        <v>256.7</v>
      </c>
      <c r="O313" s="64">
        <f t="shared" si="24"/>
        <v>2.58</v>
      </c>
      <c r="P313" s="64">
        <f t="shared" si="24"/>
        <v>49.28</v>
      </c>
    </row>
    <row r="314" ht="18" spans="1:16">
      <c r="A314" s="25" t="s">
        <v>39</v>
      </c>
      <c r="B314" s="25"/>
      <c r="C314" s="25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16"/>
    </row>
    <row r="315" ht="18" spans="1:16">
      <c r="A315" s="20" t="s">
        <v>61</v>
      </c>
      <c r="B315" s="20" t="s">
        <v>118</v>
      </c>
      <c r="C315" s="21">
        <v>70</v>
      </c>
      <c r="D315" s="21">
        <v>9.6</v>
      </c>
      <c r="E315" s="21">
        <v>6.9</v>
      </c>
      <c r="F315" s="21">
        <v>4.4</v>
      </c>
      <c r="G315" s="21">
        <v>103</v>
      </c>
      <c r="H315" s="21">
        <v>0.06</v>
      </c>
      <c r="I315" s="21">
        <v>0.06</v>
      </c>
      <c r="J315" s="21">
        <v>1.91</v>
      </c>
      <c r="K315" s="21">
        <v>221</v>
      </c>
      <c r="L315" s="21">
        <v>31</v>
      </c>
      <c r="M315" s="21">
        <v>39</v>
      </c>
      <c r="N315" s="21">
        <v>146</v>
      </c>
      <c r="O315" s="21">
        <v>0.74</v>
      </c>
      <c r="P315" s="46">
        <v>23.52</v>
      </c>
    </row>
    <row r="316" ht="18" spans="1:16">
      <c r="A316" s="20" t="s">
        <v>63</v>
      </c>
      <c r="B316" s="20" t="s">
        <v>64</v>
      </c>
      <c r="C316" s="21">
        <v>150</v>
      </c>
      <c r="D316" s="21">
        <v>3.7</v>
      </c>
      <c r="E316" s="21">
        <v>4.8</v>
      </c>
      <c r="F316" s="21">
        <v>36.5</v>
      </c>
      <c r="G316" s="21">
        <v>203.5</v>
      </c>
      <c r="H316" s="21">
        <v>0.03</v>
      </c>
      <c r="I316" s="21">
        <v>0.03</v>
      </c>
      <c r="J316" s="21">
        <v>0</v>
      </c>
      <c r="K316" s="21">
        <v>18.4</v>
      </c>
      <c r="L316" s="21">
        <v>6.9</v>
      </c>
      <c r="M316" s="21">
        <v>24</v>
      </c>
      <c r="N316" s="21">
        <v>73</v>
      </c>
      <c r="O316" s="21">
        <v>0.49</v>
      </c>
      <c r="P316" s="46">
        <v>10</v>
      </c>
    </row>
    <row r="317" ht="18" spans="1:16">
      <c r="A317" s="20" t="s">
        <v>81</v>
      </c>
      <c r="B317" s="20" t="s">
        <v>82</v>
      </c>
      <c r="C317" s="21">
        <v>200</v>
      </c>
      <c r="D317" s="21">
        <v>1</v>
      </c>
      <c r="E317" s="21">
        <v>0.1</v>
      </c>
      <c r="F317" s="21">
        <v>15.76</v>
      </c>
      <c r="G317" s="21">
        <v>66.9</v>
      </c>
      <c r="H317" s="21">
        <v>0.01</v>
      </c>
      <c r="I317" s="21">
        <v>0.03</v>
      </c>
      <c r="J317" s="21">
        <v>0.32</v>
      </c>
      <c r="K317" s="21">
        <v>70</v>
      </c>
      <c r="L317" s="21">
        <v>28</v>
      </c>
      <c r="M317" s="21">
        <v>18</v>
      </c>
      <c r="N317" s="21">
        <v>25</v>
      </c>
      <c r="O317" s="21">
        <v>0.58</v>
      </c>
      <c r="P317" s="46">
        <v>10</v>
      </c>
    </row>
    <row r="318" ht="18" spans="1:16">
      <c r="A318" s="20" t="s">
        <v>36</v>
      </c>
      <c r="B318" s="20" t="s">
        <v>37</v>
      </c>
      <c r="C318" s="21">
        <v>60</v>
      </c>
      <c r="D318" s="21">
        <v>3.4</v>
      </c>
      <c r="E318" s="21">
        <v>0.4</v>
      </c>
      <c r="F318" s="21">
        <v>22.1</v>
      </c>
      <c r="G318" s="21">
        <v>105.5</v>
      </c>
      <c r="H318" s="21">
        <v>0.18</v>
      </c>
      <c r="I318" s="21">
        <v>0.14</v>
      </c>
      <c r="J318" s="21">
        <v>0.09</v>
      </c>
      <c r="K318" s="21">
        <v>0</v>
      </c>
      <c r="L318" s="21">
        <v>56.25</v>
      </c>
      <c r="M318" s="21">
        <v>18.45</v>
      </c>
      <c r="N318" s="21">
        <v>58.05</v>
      </c>
      <c r="O318" s="21">
        <v>1.62</v>
      </c>
      <c r="P318" s="46">
        <v>5.76</v>
      </c>
    </row>
    <row r="319" ht="18" spans="1:16">
      <c r="A319" s="70" t="s">
        <v>46</v>
      </c>
      <c r="B319" s="71"/>
      <c r="C319" s="23"/>
      <c r="D319" s="27">
        <f t="shared" ref="D319:P319" si="25">SUM(D315:D318)</f>
        <v>17.7</v>
      </c>
      <c r="E319" s="27">
        <f t="shared" si="25"/>
        <v>12.2</v>
      </c>
      <c r="F319" s="27">
        <f t="shared" si="25"/>
        <v>78.76</v>
      </c>
      <c r="G319" s="27">
        <f t="shared" si="25"/>
        <v>478.9</v>
      </c>
      <c r="H319" s="27">
        <f t="shared" si="25"/>
        <v>0.28</v>
      </c>
      <c r="I319" s="27">
        <f t="shared" si="25"/>
        <v>0.26</v>
      </c>
      <c r="J319" s="27">
        <f t="shared" si="25"/>
        <v>2.32</v>
      </c>
      <c r="K319" s="27">
        <f t="shared" si="25"/>
        <v>309.4</v>
      </c>
      <c r="L319" s="27">
        <f t="shared" si="25"/>
        <v>122.15</v>
      </c>
      <c r="M319" s="27">
        <f t="shared" si="25"/>
        <v>99.45</v>
      </c>
      <c r="N319" s="27">
        <f t="shared" si="25"/>
        <v>302.05</v>
      </c>
      <c r="O319" s="27">
        <f t="shared" si="25"/>
        <v>3.43</v>
      </c>
      <c r="P319" s="49">
        <f t="shared" si="25"/>
        <v>49.28</v>
      </c>
    </row>
    <row r="320" ht="18" spans="1:16">
      <c r="A320" s="26" t="s">
        <v>47</v>
      </c>
      <c r="B320" s="26"/>
      <c r="C320" s="14"/>
      <c r="D320" s="42">
        <f t="shared" ref="D320:P320" si="26">D319+D313</f>
        <v>27.2</v>
      </c>
      <c r="E320" s="42">
        <f t="shared" si="26"/>
        <v>20</v>
      </c>
      <c r="F320" s="42">
        <f t="shared" si="26"/>
        <v>123.46</v>
      </c>
      <c r="G320" s="42">
        <f t="shared" si="26"/>
        <v>782.3</v>
      </c>
      <c r="H320" s="42">
        <f t="shared" si="26"/>
        <v>0.49</v>
      </c>
      <c r="I320" s="42">
        <f t="shared" si="26"/>
        <v>1.28</v>
      </c>
      <c r="J320" s="42">
        <f t="shared" si="26"/>
        <v>3.18</v>
      </c>
      <c r="K320" s="42">
        <f t="shared" si="26"/>
        <v>343.4</v>
      </c>
      <c r="L320" s="42">
        <f t="shared" si="26"/>
        <v>349.15</v>
      </c>
      <c r="M320" s="42">
        <f t="shared" si="26"/>
        <v>159.25</v>
      </c>
      <c r="N320" s="42">
        <f t="shared" si="26"/>
        <v>558.75</v>
      </c>
      <c r="O320" s="42">
        <f t="shared" si="26"/>
        <v>6.01</v>
      </c>
      <c r="P320" s="42">
        <f t="shared" si="26"/>
        <v>98.56</v>
      </c>
    </row>
    <row r="321" ht="18" spans="1:16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ht="18" spans="1:16">
      <c r="A322" s="32" t="s">
        <v>48</v>
      </c>
      <c r="B322" s="33"/>
      <c r="C322" s="14"/>
      <c r="D322" s="31"/>
      <c r="E322" s="34" t="s">
        <v>49</v>
      </c>
      <c r="F322" s="35"/>
      <c r="G322" s="35"/>
      <c r="H322" s="35"/>
      <c r="I322" s="35"/>
      <c r="J322" s="51"/>
      <c r="K322" s="51"/>
      <c r="L322" s="51"/>
      <c r="M322" s="51"/>
      <c r="N322" s="51"/>
      <c r="O322" s="51"/>
      <c r="P322" s="51"/>
    </row>
    <row r="323" ht="18" spans="1:16">
      <c r="A323" s="32" t="s">
        <v>50</v>
      </c>
      <c r="B323" s="33"/>
      <c r="C323" s="14"/>
      <c r="D323" s="31"/>
      <c r="E323" s="35"/>
      <c r="F323" s="35"/>
      <c r="G323" s="35"/>
      <c r="H323" s="35"/>
      <c r="I323" s="35"/>
      <c r="J323" s="31"/>
      <c r="K323" s="31"/>
      <c r="L323" s="31"/>
      <c r="M323" s="31"/>
      <c r="N323" s="31"/>
      <c r="O323" s="31"/>
      <c r="P323" s="31"/>
    </row>
    <row r="324" ht="18" spans="1:16">
      <c r="A324" s="32" t="s">
        <v>51</v>
      </c>
      <c r="B324" s="33"/>
      <c r="C324" s="14"/>
      <c r="D324" s="31"/>
      <c r="E324" s="34" t="s">
        <v>52</v>
      </c>
      <c r="F324" s="35"/>
      <c r="G324" s="35"/>
      <c r="H324" s="36"/>
      <c r="I324" s="36"/>
      <c r="J324" s="51"/>
      <c r="K324" s="51"/>
      <c r="L324" s="51"/>
      <c r="M324" s="51"/>
      <c r="N324" s="51"/>
      <c r="O324" s="51"/>
      <c r="P324" s="51"/>
    </row>
    <row r="325" ht="18" spans="1:16">
      <c r="A325" s="32" t="s">
        <v>53</v>
      </c>
      <c r="B325" s="33"/>
      <c r="C325" s="14"/>
      <c r="D325" s="31"/>
      <c r="E325" s="34"/>
      <c r="F325" s="35"/>
      <c r="G325" s="35"/>
      <c r="H325" s="35"/>
      <c r="I325" s="35"/>
      <c r="J325" s="31"/>
      <c r="K325" s="31"/>
      <c r="L325" s="31"/>
      <c r="M325" s="31"/>
      <c r="N325" s="31"/>
      <c r="O325" s="31"/>
      <c r="P325" s="31"/>
    </row>
    <row r="326" ht="18" spans="1:16">
      <c r="A326" s="4"/>
      <c r="B326" s="4"/>
      <c r="C326" s="3"/>
      <c r="D326" s="31"/>
      <c r="E326" s="34"/>
      <c r="F326" s="35"/>
      <c r="G326" s="35"/>
      <c r="H326" s="35"/>
      <c r="I326" s="35"/>
      <c r="J326" s="31"/>
      <c r="K326" s="31"/>
      <c r="L326" s="31"/>
      <c r="M326" s="31"/>
      <c r="N326" s="31"/>
      <c r="O326" s="31"/>
      <c r="P326" s="31"/>
    </row>
    <row r="327" ht="18" spans="1:16">
      <c r="A327" s="4"/>
      <c r="B327" s="4"/>
      <c r="C327" s="3"/>
      <c r="D327" s="31"/>
      <c r="E327" s="34"/>
      <c r="F327" s="35"/>
      <c r="G327" s="35"/>
      <c r="H327" s="35"/>
      <c r="I327" s="35"/>
      <c r="J327" s="31"/>
      <c r="K327" s="31"/>
      <c r="L327" s="31"/>
      <c r="M327" s="31"/>
      <c r="N327" s="31"/>
      <c r="O327" s="31"/>
      <c r="P327" s="31"/>
    </row>
    <row r="328" ht="18" spans="1:16">
      <c r="A328" s="4"/>
      <c r="B328" s="4"/>
      <c r="C328" s="3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5.5" customHeight="1" spans="1:16">
      <c r="A333" s="3" t="s">
        <v>138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ht="6.5" customHeight="1" spans="1:1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18" spans="1:16">
      <c r="A335" s="4" t="s">
        <v>1</v>
      </c>
      <c r="B335" s="4"/>
      <c r="C335" s="3"/>
      <c r="D335" s="3"/>
      <c r="E335" s="3"/>
      <c r="F335" s="3"/>
      <c r="G335" s="3"/>
      <c r="H335" s="4" t="s">
        <v>1</v>
      </c>
      <c r="I335" s="43"/>
      <c r="J335" s="43"/>
      <c r="K335" s="43"/>
      <c r="L335" s="43"/>
      <c r="M335" s="43"/>
      <c r="N335" s="43"/>
      <c r="O335" s="43"/>
      <c r="P335" s="43"/>
    </row>
    <row r="336" ht="18" spans="1:16">
      <c r="A336" s="4" t="s">
        <v>2</v>
      </c>
      <c r="B336" s="4"/>
      <c r="C336" s="3"/>
      <c r="D336" s="3"/>
      <c r="E336" s="3"/>
      <c r="F336" s="3"/>
      <c r="G336" s="3"/>
      <c r="H336" s="4" t="s">
        <v>136</v>
      </c>
      <c r="I336" s="43"/>
      <c r="J336" s="43"/>
      <c r="K336" s="43"/>
      <c r="L336" s="43"/>
      <c r="M336" s="43"/>
      <c r="N336" s="43"/>
      <c r="O336" s="43"/>
      <c r="P336" s="43"/>
    </row>
    <row r="337" ht="18" spans="1:16">
      <c r="A337" s="5" t="s">
        <v>4</v>
      </c>
      <c r="B337" s="5"/>
      <c r="C337" s="6"/>
      <c r="D337" s="5"/>
      <c r="E337" s="5"/>
      <c r="F337" s="5"/>
      <c r="G337" s="5"/>
      <c r="H337" s="5" t="s">
        <v>137</v>
      </c>
      <c r="I337"/>
      <c r="J337"/>
      <c r="K337"/>
      <c r="L337"/>
      <c r="M337"/>
      <c r="N337"/>
      <c r="O337"/>
      <c r="P337"/>
    </row>
    <row r="338" ht="18" spans="1:16">
      <c r="A338" s="5" t="s">
        <v>6</v>
      </c>
      <c r="B338" s="5"/>
      <c r="C338" s="6"/>
      <c r="D338" s="5"/>
      <c r="E338" s="5"/>
      <c r="F338" s="5"/>
      <c r="G338" s="5"/>
      <c r="H338" s="5" t="s">
        <v>6</v>
      </c>
      <c r="I338"/>
      <c r="J338"/>
      <c r="K338" s="5"/>
      <c r="L338" s="5"/>
      <c r="M338" s="5"/>
      <c r="N338" s="5"/>
      <c r="O338" s="5"/>
      <c r="P338" s="5"/>
    </row>
    <row r="339" ht="25.2" spans="1:16">
      <c r="A339" s="7" t="s">
        <v>7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ht="20.4" spans="1:16">
      <c r="A340" s="8" t="s">
        <v>8</v>
      </c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ht="20.4" spans="1:16">
      <c r="A341" s="8"/>
      <c r="B341" s="8"/>
      <c r="C341" s="8"/>
      <c r="D341" s="8"/>
      <c r="E341" s="8"/>
      <c r="F341" s="8" t="s">
        <v>9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ht="20.4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18" customHeight="1" spans="1:16">
      <c r="A343" s="9" t="s">
        <v>119</v>
      </c>
      <c r="B343" s="10" t="s">
        <v>11</v>
      </c>
      <c r="C343" s="10" t="s">
        <v>12</v>
      </c>
      <c r="D343" s="11" t="s">
        <v>13</v>
      </c>
      <c r="E343" s="12"/>
      <c r="F343" s="13"/>
      <c r="G343" s="10" t="s">
        <v>14</v>
      </c>
      <c r="H343" s="11" t="s">
        <v>15</v>
      </c>
      <c r="I343" s="12"/>
      <c r="J343" s="12"/>
      <c r="K343" s="12"/>
      <c r="L343" s="11" t="s">
        <v>16</v>
      </c>
      <c r="M343" s="12"/>
      <c r="N343" s="12"/>
      <c r="O343" s="13"/>
      <c r="P343" s="44" t="s">
        <v>17</v>
      </c>
    </row>
    <row r="344" ht="18" spans="1:16">
      <c r="A344" s="14" t="s">
        <v>18</v>
      </c>
      <c r="B344" s="15"/>
      <c r="C344" s="15"/>
      <c r="D344" s="14" t="s">
        <v>19</v>
      </c>
      <c r="E344" s="14" t="s">
        <v>20</v>
      </c>
      <c r="F344" s="14" t="s">
        <v>21</v>
      </c>
      <c r="G344" s="15"/>
      <c r="H344" s="14" t="s">
        <v>22</v>
      </c>
      <c r="I344" s="14" t="s">
        <v>23</v>
      </c>
      <c r="J344" s="14" t="s">
        <v>24</v>
      </c>
      <c r="K344" s="14" t="s">
        <v>25</v>
      </c>
      <c r="L344" s="14" t="s">
        <v>26</v>
      </c>
      <c r="M344" s="14" t="s">
        <v>27</v>
      </c>
      <c r="N344" s="14" t="s">
        <v>28</v>
      </c>
      <c r="O344" s="14" t="s">
        <v>29</v>
      </c>
      <c r="P344" s="45"/>
    </row>
    <row r="345" ht="18" spans="1:16">
      <c r="A345" s="16" t="s">
        <v>120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ht="18" spans="1:16">
      <c r="A346" s="18" t="s">
        <v>31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ht="18" spans="1:16">
      <c r="A347" s="20" t="s">
        <v>71</v>
      </c>
      <c r="B347" s="20" t="s">
        <v>72</v>
      </c>
      <c r="C347" s="21">
        <v>200</v>
      </c>
      <c r="D347" s="21">
        <v>14.8</v>
      </c>
      <c r="E347" s="21">
        <v>14.9</v>
      </c>
      <c r="F347" s="21">
        <v>42.6</v>
      </c>
      <c r="G347" s="21">
        <v>348.3</v>
      </c>
      <c r="H347" s="21">
        <v>0.07</v>
      </c>
      <c r="I347" s="21">
        <v>0.12</v>
      </c>
      <c r="J347" s="21">
        <v>0.72</v>
      </c>
      <c r="K347" s="21">
        <v>262</v>
      </c>
      <c r="L347" s="21">
        <v>20</v>
      </c>
      <c r="M347" s="21">
        <v>44</v>
      </c>
      <c r="N347" s="21">
        <v>193</v>
      </c>
      <c r="O347" s="21">
        <v>2.2</v>
      </c>
      <c r="P347" s="46">
        <v>41.4</v>
      </c>
    </row>
    <row r="348" ht="18" spans="1:16">
      <c r="A348" s="20" t="s">
        <v>73</v>
      </c>
      <c r="B348" s="20" t="s">
        <v>74</v>
      </c>
      <c r="C348" s="21">
        <v>200</v>
      </c>
      <c r="D348" s="21">
        <v>0.2</v>
      </c>
      <c r="E348" s="21">
        <v>0</v>
      </c>
      <c r="F348" s="21">
        <v>6.5</v>
      </c>
      <c r="G348" s="21">
        <v>26.8</v>
      </c>
      <c r="H348" s="21">
        <v>0</v>
      </c>
      <c r="I348" s="21">
        <v>0.01</v>
      </c>
      <c r="J348" s="21">
        <v>0.04</v>
      </c>
      <c r="K348" s="21">
        <v>0.3</v>
      </c>
      <c r="L348" s="21">
        <v>4.5</v>
      </c>
      <c r="M348" s="21">
        <v>3.8</v>
      </c>
      <c r="N348" s="21">
        <v>7.2</v>
      </c>
      <c r="O348" s="21">
        <v>0.73</v>
      </c>
      <c r="P348" s="46">
        <v>5</v>
      </c>
    </row>
    <row r="349" ht="18" spans="1:16">
      <c r="A349" s="20" t="s">
        <v>36</v>
      </c>
      <c r="B349" s="20" t="s">
        <v>37</v>
      </c>
      <c r="C349" s="21">
        <v>30</v>
      </c>
      <c r="D349" s="21">
        <v>2.3</v>
      </c>
      <c r="E349" s="21">
        <v>0.3</v>
      </c>
      <c r="F349" s="21">
        <v>15.4</v>
      </c>
      <c r="G349" s="21">
        <v>70.3</v>
      </c>
      <c r="H349" s="21">
        <v>0.12</v>
      </c>
      <c r="I349" s="21">
        <v>0.09</v>
      </c>
      <c r="J349" s="21">
        <v>0.06</v>
      </c>
      <c r="K349" s="21">
        <v>0</v>
      </c>
      <c r="L349" s="21">
        <v>37.5</v>
      </c>
      <c r="M349" s="21">
        <v>12.3</v>
      </c>
      <c r="N349" s="21">
        <v>38.7</v>
      </c>
      <c r="O349" s="21">
        <v>1.08</v>
      </c>
      <c r="P349" s="46">
        <v>2.88</v>
      </c>
    </row>
    <row r="350" ht="18" spans="1:16">
      <c r="A350" s="22" t="s">
        <v>38</v>
      </c>
      <c r="B350" s="22"/>
      <c r="C350" s="23"/>
      <c r="D350" s="24">
        <f t="shared" ref="D350:P350" si="27">SUM(D347:D349)</f>
        <v>17.3</v>
      </c>
      <c r="E350" s="24">
        <f t="shared" si="27"/>
        <v>15.2</v>
      </c>
      <c r="F350" s="24">
        <f t="shared" si="27"/>
        <v>64.5</v>
      </c>
      <c r="G350" s="24">
        <f t="shared" si="27"/>
        <v>445.4</v>
      </c>
      <c r="H350" s="24">
        <f t="shared" si="27"/>
        <v>0.19</v>
      </c>
      <c r="I350" s="24">
        <f t="shared" si="27"/>
        <v>0.22</v>
      </c>
      <c r="J350" s="24">
        <f t="shared" si="27"/>
        <v>0.82</v>
      </c>
      <c r="K350" s="24">
        <f t="shared" si="27"/>
        <v>262.3</v>
      </c>
      <c r="L350" s="24">
        <f t="shared" si="27"/>
        <v>62</v>
      </c>
      <c r="M350" s="24">
        <f t="shared" si="27"/>
        <v>60.1</v>
      </c>
      <c r="N350" s="24">
        <f t="shared" si="27"/>
        <v>238.9</v>
      </c>
      <c r="O350" s="24">
        <f t="shared" si="27"/>
        <v>4.01</v>
      </c>
      <c r="P350" s="47">
        <f t="shared" si="27"/>
        <v>49.28</v>
      </c>
    </row>
    <row r="351" ht="18" spans="1:16">
      <c r="A351" s="25" t="s">
        <v>39</v>
      </c>
      <c r="B351" s="25"/>
      <c r="C351" s="25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16"/>
    </row>
    <row r="352" ht="18" spans="1:16">
      <c r="A352" s="38" t="s">
        <v>75</v>
      </c>
      <c r="B352" s="38" t="s">
        <v>121</v>
      </c>
      <c r="C352" s="21">
        <v>50</v>
      </c>
      <c r="D352" s="21">
        <v>8.4</v>
      </c>
      <c r="E352" s="21">
        <v>7.9</v>
      </c>
      <c r="F352" s="21">
        <v>3.3</v>
      </c>
      <c r="G352" s="21">
        <v>118.25</v>
      </c>
      <c r="H352" s="21">
        <v>0.1</v>
      </c>
      <c r="I352" s="21">
        <v>0.8</v>
      </c>
      <c r="J352" s="21">
        <v>6.2</v>
      </c>
      <c r="K352" s="21">
        <v>2363.1</v>
      </c>
      <c r="L352" s="21">
        <v>19.4</v>
      </c>
      <c r="M352" s="21">
        <v>8.8</v>
      </c>
      <c r="N352" s="21">
        <v>138.1</v>
      </c>
      <c r="O352" s="21">
        <v>2.9</v>
      </c>
      <c r="P352" s="46">
        <v>18.52</v>
      </c>
    </row>
    <row r="353" ht="18" spans="1:16">
      <c r="A353" s="38" t="s">
        <v>122</v>
      </c>
      <c r="B353" s="38" t="s">
        <v>123</v>
      </c>
      <c r="C353" s="21">
        <v>150</v>
      </c>
      <c r="D353" s="21">
        <v>5.4</v>
      </c>
      <c r="E353" s="21">
        <v>4.9</v>
      </c>
      <c r="F353" s="21">
        <v>32.8</v>
      </c>
      <c r="G353" s="21">
        <v>196.8</v>
      </c>
      <c r="H353" s="21">
        <v>0.06</v>
      </c>
      <c r="I353" s="21">
        <v>0.03</v>
      </c>
      <c r="J353" s="21">
        <v>0</v>
      </c>
      <c r="K353" s="21">
        <v>18.4</v>
      </c>
      <c r="L353" s="21">
        <v>12</v>
      </c>
      <c r="M353" s="21">
        <v>7.2</v>
      </c>
      <c r="N353" s="21">
        <v>41</v>
      </c>
      <c r="O353" s="21">
        <v>0.73</v>
      </c>
      <c r="P353" s="46">
        <v>10</v>
      </c>
    </row>
    <row r="354" ht="18" spans="1:16">
      <c r="A354" s="38" t="s">
        <v>124</v>
      </c>
      <c r="B354" s="38" t="s">
        <v>125</v>
      </c>
      <c r="C354" s="21">
        <v>200</v>
      </c>
      <c r="D354" s="21">
        <v>0.15</v>
      </c>
      <c r="E354" s="21">
        <v>0.14</v>
      </c>
      <c r="F354" s="21">
        <v>9.93</v>
      </c>
      <c r="G354" s="21">
        <v>41.5</v>
      </c>
      <c r="H354" s="21">
        <v>0.01</v>
      </c>
      <c r="I354" s="21">
        <v>0.01</v>
      </c>
      <c r="J354" s="21">
        <v>1.6</v>
      </c>
      <c r="K354" s="21">
        <v>1.2</v>
      </c>
      <c r="L354" s="21">
        <v>58</v>
      </c>
      <c r="M354" s="21">
        <v>3.1</v>
      </c>
      <c r="N354" s="21">
        <v>3.8</v>
      </c>
      <c r="O354" s="21">
        <v>0.79</v>
      </c>
      <c r="P354" s="46">
        <v>10</v>
      </c>
    </row>
    <row r="355" ht="18" spans="1:16">
      <c r="A355" s="38" t="s">
        <v>77</v>
      </c>
      <c r="B355" s="38" t="s">
        <v>78</v>
      </c>
      <c r="C355" s="21">
        <v>20</v>
      </c>
      <c r="D355" s="21">
        <v>0.3</v>
      </c>
      <c r="E355" s="21">
        <v>1.6</v>
      </c>
      <c r="F355" s="21">
        <v>0.6</v>
      </c>
      <c r="G355" s="21">
        <v>18.6</v>
      </c>
      <c r="H355" s="21">
        <v>0.002</v>
      </c>
      <c r="I355" s="21">
        <v>0.008</v>
      </c>
      <c r="J355" s="21">
        <v>0.02</v>
      </c>
      <c r="K355" s="21">
        <v>7.8</v>
      </c>
      <c r="L355" s="21">
        <v>8</v>
      </c>
      <c r="M355" s="21">
        <v>0.9</v>
      </c>
      <c r="N355" s="21">
        <v>5.8</v>
      </c>
      <c r="O355" s="21">
        <v>0.02</v>
      </c>
      <c r="P355" s="46">
        <v>5</v>
      </c>
    </row>
    <row r="356" ht="18" spans="1:16">
      <c r="A356" s="38" t="s">
        <v>36</v>
      </c>
      <c r="B356" s="38" t="s">
        <v>37</v>
      </c>
      <c r="C356" s="21">
        <v>60</v>
      </c>
      <c r="D356" s="21">
        <v>4.5</v>
      </c>
      <c r="E356" s="21">
        <v>0.5</v>
      </c>
      <c r="F356" s="21">
        <v>29.5</v>
      </c>
      <c r="G356" s="21">
        <v>140.7</v>
      </c>
      <c r="H356" s="21">
        <v>0.24</v>
      </c>
      <c r="I356" s="21">
        <v>0.02</v>
      </c>
      <c r="J356" s="21">
        <v>0.12</v>
      </c>
      <c r="K356" s="21">
        <v>0</v>
      </c>
      <c r="L356" s="21">
        <v>75</v>
      </c>
      <c r="M356" s="21">
        <v>24.6</v>
      </c>
      <c r="N356" s="21">
        <v>77.4</v>
      </c>
      <c r="O356" s="21">
        <v>2.16</v>
      </c>
      <c r="P356" s="46">
        <v>5.76</v>
      </c>
    </row>
    <row r="357" ht="18" spans="1:16">
      <c r="A357" s="22" t="s">
        <v>46</v>
      </c>
      <c r="B357" s="22"/>
      <c r="C357" s="23"/>
      <c r="D357" s="27">
        <f t="shared" ref="D357:P357" si="28">SUM(D352:D356)</f>
        <v>18.75</v>
      </c>
      <c r="E357" s="27">
        <f t="shared" si="28"/>
        <v>15.04</v>
      </c>
      <c r="F357" s="27">
        <f t="shared" si="28"/>
        <v>76.13</v>
      </c>
      <c r="G357" s="27">
        <f t="shared" si="28"/>
        <v>515.85</v>
      </c>
      <c r="H357" s="27">
        <f t="shared" si="28"/>
        <v>0.412</v>
      </c>
      <c r="I357" s="27">
        <f t="shared" si="28"/>
        <v>0.868</v>
      </c>
      <c r="J357" s="27">
        <f t="shared" si="28"/>
        <v>7.94</v>
      </c>
      <c r="K357" s="27">
        <f t="shared" si="28"/>
        <v>2390.5</v>
      </c>
      <c r="L357" s="27">
        <f t="shared" si="28"/>
        <v>172.4</v>
      </c>
      <c r="M357" s="27">
        <f t="shared" si="28"/>
        <v>44.6</v>
      </c>
      <c r="N357" s="27">
        <f t="shared" si="28"/>
        <v>266.1</v>
      </c>
      <c r="O357" s="27">
        <f t="shared" si="28"/>
        <v>6.6</v>
      </c>
      <c r="P357" s="49">
        <f t="shared" si="28"/>
        <v>49.28</v>
      </c>
    </row>
    <row r="358" ht="18" spans="1:16">
      <c r="A358" s="26" t="s">
        <v>47</v>
      </c>
      <c r="B358" s="26"/>
      <c r="C358" s="14"/>
      <c r="D358" s="42">
        <f t="shared" ref="D358:P358" si="29">D357+D350</f>
        <v>36.05</v>
      </c>
      <c r="E358" s="42">
        <f t="shared" si="29"/>
        <v>30.24</v>
      </c>
      <c r="F358" s="42">
        <f t="shared" si="29"/>
        <v>140.63</v>
      </c>
      <c r="G358" s="42">
        <f t="shared" si="29"/>
        <v>961.25</v>
      </c>
      <c r="H358" s="42">
        <f t="shared" si="29"/>
        <v>0.602</v>
      </c>
      <c r="I358" s="42">
        <f t="shared" si="29"/>
        <v>1.088</v>
      </c>
      <c r="J358" s="42">
        <f t="shared" si="29"/>
        <v>8.76</v>
      </c>
      <c r="K358" s="42">
        <f t="shared" si="29"/>
        <v>2652.8</v>
      </c>
      <c r="L358" s="42">
        <f t="shared" si="29"/>
        <v>234.4</v>
      </c>
      <c r="M358" s="42">
        <f t="shared" si="29"/>
        <v>104.7</v>
      </c>
      <c r="N358" s="42">
        <f t="shared" si="29"/>
        <v>505</v>
      </c>
      <c r="O358" s="42">
        <f t="shared" si="29"/>
        <v>10.61</v>
      </c>
      <c r="P358" s="42">
        <f t="shared" si="29"/>
        <v>98.56</v>
      </c>
    </row>
    <row r="359" ht="18" spans="1:16">
      <c r="A359" s="16"/>
      <c r="B359" s="62"/>
      <c r="C359" s="14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</row>
    <row r="360" ht="18" spans="1:16">
      <c r="A360" s="32" t="s">
        <v>48</v>
      </c>
      <c r="B360" s="33"/>
      <c r="C360" s="14"/>
      <c r="D360" s="31"/>
      <c r="E360" s="34" t="s">
        <v>49</v>
      </c>
      <c r="F360" s="35"/>
      <c r="G360" s="35"/>
      <c r="H360" s="35"/>
      <c r="I360" s="35"/>
      <c r="J360" s="51"/>
      <c r="K360" s="51"/>
      <c r="L360" s="51"/>
      <c r="M360" s="51"/>
      <c r="N360" s="51"/>
      <c r="O360" s="51"/>
      <c r="P360" s="51"/>
    </row>
    <row r="361" ht="18" spans="1:16">
      <c r="A361" s="32" t="s">
        <v>50</v>
      </c>
      <c r="B361" s="33"/>
      <c r="C361" s="14"/>
      <c r="D361" s="31"/>
      <c r="E361" s="35"/>
      <c r="F361" s="35"/>
      <c r="G361" s="35"/>
      <c r="H361" s="35"/>
      <c r="I361" s="35"/>
      <c r="J361" s="31"/>
      <c r="K361" s="31"/>
      <c r="L361" s="31"/>
      <c r="M361" s="31"/>
      <c r="N361" s="31"/>
      <c r="O361" s="31"/>
      <c r="P361" s="31"/>
    </row>
    <row r="362" ht="18" spans="1:16">
      <c r="A362" s="32" t="s">
        <v>51</v>
      </c>
      <c r="B362" s="33"/>
      <c r="C362" s="14"/>
      <c r="D362" s="31"/>
      <c r="E362" s="34" t="s">
        <v>52</v>
      </c>
      <c r="F362" s="35"/>
      <c r="G362" s="35"/>
      <c r="H362" s="36"/>
      <c r="I362" s="36"/>
      <c r="J362" s="51"/>
      <c r="K362" s="51"/>
      <c r="L362" s="51"/>
      <c r="M362" s="51"/>
      <c r="N362" s="51"/>
      <c r="O362" s="51"/>
      <c r="P362" s="51"/>
    </row>
    <row r="363" ht="18" customHeight="1" spans="1:16">
      <c r="A363" s="32" t="s">
        <v>53</v>
      </c>
      <c r="B363" s="33"/>
      <c r="C363" s="14"/>
      <c r="D363" s="31"/>
      <c r="E363" s="34"/>
      <c r="F363" s="35"/>
      <c r="G363" s="35"/>
      <c r="H363" s="35"/>
      <c r="I363" s="35"/>
      <c r="J363" s="31"/>
      <c r="K363" s="31"/>
      <c r="L363" s="31"/>
      <c r="M363" s="31"/>
      <c r="N363" s="31"/>
      <c r="O363" s="31"/>
      <c r="P363" s="31"/>
    </row>
    <row r="364" ht="18" customHeight="1" spans="1:16">
      <c r="A364" s="4"/>
      <c r="B364" s="4"/>
      <c r="C364" s="3"/>
      <c r="D364" s="31"/>
      <c r="E364" s="34"/>
      <c r="F364" s="35"/>
      <c r="G364" s="35"/>
      <c r="H364" s="35"/>
      <c r="I364" s="35"/>
      <c r="J364" s="31"/>
      <c r="K364" s="31"/>
      <c r="L364" s="31"/>
      <c r="M364" s="31"/>
      <c r="N364" s="31"/>
      <c r="O364" s="31"/>
      <c r="P364" s="31"/>
    </row>
    <row r="365" ht="18" customHeight="1" spans="1:16">
      <c r="A365" s="4"/>
      <c r="B365" s="4"/>
      <c r="C365" s="3"/>
      <c r="D365" s="31"/>
      <c r="E365" s="34"/>
      <c r="F365" s="35"/>
      <c r="G365" s="35"/>
      <c r="H365" s="35"/>
      <c r="I365" s="35"/>
      <c r="J365" s="31"/>
      <c r="K365" s="31"/>
      <c r="L365" s="31"/>
      <c r="M365" s="31"/>
      <c r="N365" s="31"/>
      <c r="O365" s="31"/>
      <c r="P365" s="31"/>
    </row>
    <row r="366" ht="18" customHeight="1" spans="1:16">
      <c r="A366" s="4"/>
      <c r="B366" s="4"/>
      <c r="C366" s="3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customHeight="1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customHeight="1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24.5" customHeight="1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0.5" customHeight="1" spans="1:16">
      <c r="A370" s="3" t="s">
        <v>138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ht="32.5" customHeight="1" spans="1:1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18" customHeight="1" spans="1:16">
      <c r="A372" s="4" t="s">
        <v>1</v>
      </c>
      <c r="B372" s="4"/>
      <c r="C372" s="3"/>
      <c r="D372" s="3"/>
      <c r="E372" s="3"/>
      <c r="F372" s="3"/>
      <c r="G372" s="3"/>
      <c r="H372" s="4" t="s">
        <v>1</v>
      </c>
      <c r="I372" s="43"/>
      <c r="J372" s="43"/>
      <c r="K372" s="43"/>
      <c r="L372" s="43"/>
      <c r="M372" s="43"/>
      <c r="N372" s="43"/>
      <c r="O372" s="43"/>
      <c r="P372" s="43"/>
    </row>
    <row r="373" ht="18" spans="1:16">
      <c r="A373" s="4" t="s">
        <v>2</v>
      </c>
      <c r="B373" s="4"/>
      <c r="C373" s="3"/>
      <c r="D373" s="3"/>
      <c r="E373" s="3"/>
      <c r="F373" s="3"/>
      <c r="G373" s="3"/>
      <c r="H373" s="4" t="s">
        <v>136</v>
      </c>
      <c r="I373" s="43"/>
      <c r="J373" s="43"/>
      <c r="K373" s="43"/>
      <c r="L373" s="43"/>
      <c r="M373" s="43"/>
      <c r="N373" s="43"/>
      <c r="O373" s="43"/>
      <c r="P373" s="43"/>
    </row>
    <row r="374" ht="18" spans="1:16">
      <c r="A374" s="5" t="s">
        <v>4</v>
      </c>
      <c r="B374" s="5"/>
      <c r="C374" s="6"/>
      <c r="D374" s="5"/>
      <c r="E374" s="5"/>
      <c r="F374" s="5"/>
      <c r="G374" s="5"/>
      <c r="H374" s="5" t="s">
        <v>137</v>
      </c>
      <c r="I374"/>
      <c r="J374"/>
      <c r="K374"/>
      <c r="L374"/>
      <c r="M374"/>
      <c r="N374"/>
      <c r="O374"/>
      <c r="P374"/>
    </row>
    <row r="375" ht="18" spans="1:16">
      <c r="A375" s="5" t="s">
        <v>6</v>
      </c>
      <c r="B375" s="5"/>
      <c r="C375" s="6"/>
      <c r="D375" s="5"/>
      <c r="E375" s="5"/>
      <c r="F375" s="5"/>
      <c r="G375" s="5"/>
      <c r="H375" s="5" t="s">
        <v>6</v>
      </c>
      <c r="I375"/>
      <c r="J375"/>
      <c r="K375" s="5"/>
      <c r="L375" s="5"/>
      <c r="M375" s="5"/>
      <c r="N375" s="5"/>
      <c r="O375" s="5"/>
      <c r="P375" s="5"/>
    </row>
    <row r="376" ht="25.2" spans="1:16">
      <c r="A376" s="7" t="s">
        <v>7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ht="20.4" spans="1:16">
      <c r="A377" s="8" t="s">
        <v>8</v>
      </c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ht="20.4" spans="1:16">
      <c r="A378" s="8"/>
      <c r="B378" s="8"/>
      <c r="C378" s="8"/>
      <c r="D378" s="8"/>
      <c r="E378" s="8"/>
      <c r="F378" s="8" t="s">
        <v>9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ht="18" spans="1:1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</row>
    <row r="380" ht="18" spans="1:16">
      <c r="A380" s="9" t="s">
        <v>126</v>
      </c>
      <c r="B380" s="10" t="s">
        <v>11</v>
      </c>
      <c r="C380" s="10" t="s">
        <v>12</v>
      </c>
      <c r="D380" s="11" t="s">
        <v>13</v>
      </c>
      <c r="E380" s="12"/>
      <c r="F380" s="13"/>
      <c r="G380" s="10" t="s">
        <v>14</v>
      </c>
      <c r="H380" s="11" t="s">
        <v>15</v>
      </c>
      <c r="I380" s="12"/>
      <c r="J380" s="12"/>
      <c r="K380" s="12"/>
      <c r="L380" s="11" t="s">
        <v>16</v>
      </c>
      <c r="M380" s="12"/>
      <c r="N380" s="12"/>
      <c r="O380" s="13"/>
      <c r="P380" s="44" t="s">
        <v>17</v>
      </c>
    </row>
    <row r="381" ht="18" customHeight="1" spans="1:16">
      <c r="A381" s="14" t="s">
        <v>18</v>
      </c>
      <c r="B381" s="15"/>
      <c r="C381" s="15"/>
      <c r="D381" s="14" t="s">
        <v>19</v>
      </c>
      <c r="E381" s="14" t="s">
        <v>20</v>
      </c>
      <c r="F381" s="14" t="s">
        <v>21</v>
      </c>
      <c r="G381" s="15"/>
      <c r="H381" s="14" t="s">
        <v>22</v>
      </c>
      <c r="I381" s="14" t="s">
        <v>23</v>
      </c>
      <c r="J381" s="14" t="s">
        <v>24</v>
      </c>
      <c r="K381" s="14" t="s">
        <v>25</v>
      </c>
      <c r="L381" s="14" t="s">
        <v>26</v>
      </c>
      <c r="M381" s="14" t="s">
        <v>27</v>
      </c>
      <c r="N381" s="14" t="s">
        <v>28</v>
      </c>
      <c r="O381" s="14" t="s">
        <v>29</v>
      </c>
      <c r="P381" s="45"/>
    </row>
    <row r="382" ht="18" spans="1:16">
      <c r="A382" s="16" t="s">
        <v>127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ht="18" spans="1:16">
      <c r="A383" s="18" t="s">
        <v>31</v>
      </c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ht="18" spans="1:16">
      <c r="A384" s="20" t="s">
        <v>85</v>
      </c>
      <c r="B384" s="20" t="s">
        <v>86</v>
      </c>
      <c r="C384" s="21">
        <v>200</v>
      </c>
      <c r="D384" s="21">
        <v>6.8</v>
      </c>
      <c r="E384" s="21">
        <v>7.7</v>
      </c>
      <c r="F384" s="21">
        <v>24.7</v>
      </c>
      <c r="G384" s="21">
        <v>192.6</v>
      </c>
      <c r="H384" s="21">
        <v>0.14</v>
      </c>
      <c r="I384" s="21">
        <v>0.17</v>
      </c>
      <c r="J384" s="21">
        <v>0.61</v>
      </c>
      <c r="K384" s="21">
        <v>29.1</v>
      </c>
      <c r="L384" s="21">
        <v>146</v>
      </c>
      <c r="M384" s="21">
        <v>46</v>
      </c>
      <c r="N384" s="21">
        <v>188</v>
      </c>
      <c r="O384" s="21">
        <v>1.2</v>
      </c>
      <c r="P384" s="46">
        <v>30</v>
      </c>
    </row>
    <row r="385" ht="18" spans="1:16">
      <c r="A385" s="20" t="s">
        <v>87</v>
      </c>
      <c r="B385" s="20" t="s">
        <v>88</v>
      </c>
      <c r="C385" s="21">
        <v>200</v>
      </c>
      <c r="D385" s="21">
        <v>3.8</v>
      </c>
      <c r="E385" s="21">
        <v>2.9</v>
      </c>
      <c r="F385" s="21">
        <v>11.3</v>
      </c>
      <c r="G385" s="21">
        <v>86</v>
      </c>
      <c r="H385" s="21">
        <v>0.03</v>
      </c>
      <c r="I385" s="21">
        <v>0.13</v>
      </c>
      <c r="J385" s="21">
        <v>0.52</v>
      </c>
      <c r="K385" s="21">
        <v>13.3</v>
      </c>
      <c r="L385" s="21">
        <v>111</v>
      </c>
      <c r="M385" s="21">
        <v>31</v>
      </c>
      <c r="N385" s="21">
        <v>107</v>
      </c>
      <c r="O385" s="21">
        <v>1.07</v>
      </c>
      <c r="P385" s="46">
        <v>16.4</v>
      </c>
    </row>
    <row r="386" ht="18" spans="1:16">
      <c r="A386" s="20" t="s">
        <v>36</v>
      </c>
      <c r="B386" s="20" t="s">
        <v>37</v>
      </c>
      <c r="C386" s="21">
        <v>30</v>
      </c>
      <c r="D386" s="21">
        <v>2.3</v>
      </c>
      <c r="E386" s="21">
        <v>0.2</v>
      </c>
      <c r="F386" s="21">
        <v>15.4</v>
      </c>
      <c r="G386" s="21">
        <v>70.3</v>
      </c>
      <c r="H386" s="21">
        <v>0.12</v>
      </c>
      <c r="I386" s="21">
        <v>0.09</v>
      </c>
      <c r="J386" s="21">
        <v>0.06</v>
      </c>
      <c r="K386" s="21">
        <v>0</v>
      </c>
      <c r="L386" s="21">
        <v>37.5</v>
      </c>
      <c r="M386" s="21">
        <v>12.3</v>
      </c>
      <c r="N386" s="21">
        <v>38.7</v>
      </c>
      <c r="O386" s="21">
        <v>1.08</v>
      </c>
      <c r="P386" s="46">
        <v>2.88</v>
      </c>
    </row>
    <row r="387" ht="18" spans="1:16">
      <c r="A387" s="22" t="s">
        <v>38</v>
      </c>
      <c r="B387" s="22"/>
      <c r="C387" s="23"/>
      <c r="D387" s="24">
        <f t="shared" ref="D387:P387" si="30">SUM(D384:D386)</f>
        <v>12.9</v>
      </c>
      <c r="E387" s="24">
        <f t="shared" si="30"/>
        <v>10.8</v>
      </c>
      <c r="F387" s="24">
        <f t="shared" si="30"/>
        <v>51.4</v>
      </c>
      <c r="G387" s="24">
        <f t="shared" si="30"/>
        <v>348.9</v>
      </c>
      <c r="H387" s="24">
        <f t="shared" si="30"/>
        <v>0.29</v>
      </c>
      <c r="I387" s="24">
        <f t="shared" si="30"/>
        <v>0.39</v>
      </c>
      <c r="J387" s="24">
        <f t="shared" si="30"/>
        <v>1.19</v>
      </c>
      <c r="K387" s="24">
        <f t="shared" si="30"/>
        <v>42.4</v>
      </c>
      <c r="L387" s="24">
        <f t="shared" si="30"/>
        <v>294.5</v>
      </c>
      <c r="M387" s="24">
        <f t="shared" si="30"/>
        <v>89.3</v>
      </c>
      <c r="N387" s="24">
        <f t="shared" si="30"/>
        <v>333.7</v>
      </c>
      <c r="O387" s="24">
        <f t="shared" si="30"/>
        <v>3.35</v>
      </c>
      <c r="P387" s="47">
        <f t="shared" si="30"/>
        <v>49.28</v>
      </c>
    </row>
    <row r="388" ht="18" spans="1:16">
      <c r="A388" s="25" t="s">
        <v>39</v>
      </c>
      <c r="B388" s="25"/>
      <c r="C388" s="25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16"/>
    </row>
    <row r="389" ht="18" spans="1:16">
      <c r="A389" s="20" t="s">
        <v>128</v>
      </c>
      <c r="B389" s="38" t="s">
        <v>129</v>
      </c>
      <c r="C389" s="21">
        <v>60</v>
      </c>
      <c r="D389" s="21">
        <v>10.8</v>
      </c>
      <c r="E389" s="21">
        <v>10.8</v>
      </c>
      <c r="F389" s="21">
        <v>3.6</v>
      </c>
      <c r="G389" s="21">
        <v>148.5</v>
      </c>
      <c r="H389" s="21">
        <v>0.02</v>
      </c>
      <c r="I389" s="21">
        <v>0.07</v>
      </c>
      <c r="J389" s="21">
        <v>0.8</v>
      </c>
      <c r="K389" s="21">
        <v>15.3</v>
      </c>
      <c r="L389" s="21">
        <v>9</v>
      </c>
      <c r="M389" s="21">
        <v>14.3</v>
      </c>
      <c r="N389" s="21">
        <v>99.8</v>
      </c>
      <c r="O389" s="21">
        <v>1.5</v>
      </c>
      <c r="P389" s="46">
        <v>18.52</v>
      </c>
    </row>
    <row r="390" ht="18" spans="1:16">
      <c r="A390" s="20" t="s">
        <v>130</v>
      </c>
      <c r="B390" s="38" t="s">
        <v>131</v>
      </c>
      <c r="C390" s="21">
        <v>150</v>
      </c>
      <c r="D390" s="21">
        <v>2.8</v>
      </c>
      <c r="E390" s="21">
        <v>7.4</v>
      </c>
      <c r="F390" s="21">
        <v>18.8</v>
      </c>
      <c r="G390" s="21">
        <v>133.4</v>
      </c>
      <c r="H390" s="21">
        <v>0.07</v>
      </c>
      <c r="I390" s="21">
        <v>0.08</v>
      </c>
      <c r="J390" s="21">
        <v>12.2</v>
      </c>
      <c r="K390" s="21">
        <v>309</v>
      </c>
      <c r="L390" s="21">
        <v>56</v>
      </c>
      <c r="M390" s="21">
        <v>29</v>
      </c>
      <c r="N390" s="21">
        <v>70</v>
      </c>
      <c r="O390" s="21">
        <v>1.02</v>
      </c>
      <c r="P390" s="46">
        <v>15</v>
      </c>
    </row>
    <row r="391" ht="18" spans="1:16">
      <c r="A391" s="20" t="s">
        <v>44</v>
      </c>
      <c r="B391" s="38" t="s">
        <v>45</v>
      </c>
      <c r="C391" s="21">
        <v>200</v>
      </c>
      <c r="D391" s="21">
        <v>0.5</v>
      </c>
      <c r="E391" s="21">
        <v>0</v>
      </c>
      <c r="F391" s="21">
        <v>19.8</v>
      </c>
      <c r="G391" s="21">
        <v>81</v>
      </c>
      <c r="H391" s="21">
        <v>0</v>
      </c>
      <c r="I391" s="21">
        <v>0</v>
      </c>
      <c r="J391" s="21">
        <v>0.02</v>
      </c>
      <c r="K391" s="21">
        <v>15</v>
      </c>
      <c r="L391" s="21">
        <v>50</v>
      </c>
      <c r="M391" s="21">
        <v>2.1</v>
      </c>
      <c r="N391" s="21">
        <v>4.3</v>
      </c>
      <c r="O391" s="21">
        <v>0.09</v>
      </c>
      <c r="P391" s="46">
        <v>10</v>
      </c>
    </row>
    <row r="392" ht="18" spans="1:16">
      <c r="A392" s="20" t="s">
        <v>36</v>
      </c>
      <c r="B392" s="20" t="s">
        <v>37</v>
      </c>
      <c r="C392" s="21">
        <v>60</v>
      </c>
      <c r="D392" s="21">
        <v>3.4</v>
      </c>
      <c r="E392" s="21">
        <v>0.4</v>
      </c>
      <c r="F392" s="21">
        <v>25.7</v>
      </c>
      <c r="G392" s="21">
        <v>127.3</v>
      </c>
      <c r="H392" s="21">
        <v>0.2</v>
      </c>
      <c r="I392" s="21">
        <v>0.02</v>
      </c>
      <c r="J392" s="21">
        <v>0.1</v>
      </c>
      <c r="K392" s="21">
        <v>0</v>
      </c>
      <c r="L392" s="21">
        <v>62.5</v>
      </c>
      <c r="M392" s="21">
        <v>20.5</v>
      </c>
      <c r="N392" s="21">
        <v>64.5</v>
      </c>
      <c r="O392" s="21">
        <v>1.8</v>
      </c>
      <c r="P392" s="46">
        <v>5.76</v>
      </c>
    </row>
    <row r="393" ht="18" spans="1:16">
      <c r="A393" s="22" t="s">
        <v>46</v>
      </c>
      <c r="B393" s="22"/>
      <c r="C393" s="23"/>
      <c r="D393" s="42">
        <f t="shared" ref="D393:O393" si="31">SUM(D390:D392)</f>
        <v>6.7</v>
      </c>
      <c r="E393" s="42">
        <f t="shared" si="31"/>
        <v>7.8</v>
      </c>
      <c r="F393" s="42">
        <f t="shared" si="31"/>
        <v>64.3</v>
      </c>
      <c r="G393" s="42">
        <f t="shared" si="31"/>
        <v>341.7</v>
      </c>
      <c r="H393" s="42">
        <f t="shared" si="31"/>
        <v>0.27</v>
      </c>
      <c r="I393" s="42">
        <f t="shared" si="31"/>
        <v>0.1</v>
      </c>
      <c r="J393" s="42">
        <f t="shared" si="31"/>
        <v>12.32</v>
      </c>
      <c r="K393" s="42">
        <f t="shared" si="31"/>
        <v>324</v>
      </c>
      <c r="L393" s="42">
        <f t="shared" si="31"/>
        <v>168.5</v>
      </c>
      <c r="M393" s="42">
        <f t="shared" si="31"/>
        <v>51.6</v>
      </c>
      <c r="N393" s="42">
        <f t="shared" si="31"/>
        <v>138.8</v>
      </c>
      <c r="O393" s="42">
        <f t="shared" si="31"/>
        <v>2.91</v>
      </c>
      <c r="P393" s="63">
        <f>SUM(P389:P392)</f>
        <v>49.28</v>
      </c>
    </row>
    <row r="394" ht="18" spans="1:16">
      <c r="A394" s="26" t="s">
        <v>47</v>
      </c>
      <c r="B394" s="26"/>
      <c r="C394" s="14"/>
      <c r="D394" s="42">
        <f t="shared" ref="D394:P394" si="32">D387+D393</f>
        <v>19.6</v>
      </c>
      <c r="E394" s="42">
        <f t="shared" si="32"/>
        <v>18.6</v>
      </c>
      <c r="F394" s="42">
        <f t="shared" si="32"/>
        <v>115.7</v>
      </c>
      <c r="G394" s="42">
        <f t="shared" si="32"/>
        <v>690.6</v>
      </c>
      <c r="H394" s="42">
        <f t="shared" si="32"/>
        <v>0.56</v>
      </c>
      <c r="I394" s="42">
        <f t="shared" si="32"/>
        <v>0.49</v>
      </c>
      <c r="J394" s="42">
        <f t="shared" si="32"/>
        <v>13.51</v>
      </c>
      <c r="K394" s="42">
        <f t="shared" si="32"/>
        <v>366.4</v>
      </c>
      <c r="L394" s="42">
        <f t="shared" si="32"/>
        <v>463</v>
      </c>
      <c r="M394" s="42">
        <f t="shared" si="32"/>
        <v>140.9</v>
      </c>
      <c r="N394" s="42">
        <f t="shared" si="32"/>
        <v>472.5</v>
      </c>
      <c r="O394" s="42">
        <f t="shared" si="32"/>
        <v>6.26</v>
      </c>
      <c r="P394" s="42">
        <f t="shared" si="32"/>
        <v>98.56</v>
      </c>
    </row>
    <row r="395" ht="18" spans="1:16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ht="18" spans="1:16">
      <c r="A396" s="32" t="s">
        <v>48</v>
      </c>
      <c r="B396" s="33"/>
      <c r="C396" s="14"/>
      <c r="D396" s="31"/>
      <c r="E396" s="34" t="s">
        <v>49</v>
      </c>
      <c r="F396" s="35"/>
      <c r="G396" s="35"/>
      <c r="H396" s="35"/>
      <c r="I396" s="35"/>
      <c r="J396" s="51"/>
      <c r="K396" s="51"/>
      <c r="L396" s="51"/>
      <c r="M396" s="51"/>
      <c r="N396" s="51"/>
      <c r="O396" s="51"/>
      <c r="P396" s="51"/>
    </row>
    <row r="397" ht="18" spans="1:16">
      <c r="A397" s="32" t="s">
        <v>50</v>
      </c>
      <c r="B397" s="33"/>
      <c r="C397" s="14"/>
      <c r="D397" s="31"/>
      <c r="E397" s="35"/>
      <c r="F397" s="35"/>
      <c r="G397" s="35"/>
      <c r="H397" s="35"/>
      <c r="I397" s="35"/>
      <c r="J397" s="31"/>
      <c r="K397" s="31"/>
      <c r="L397" s="31"/>
      <c r="M397" s="31"/>
      <c r="N397" s="31"/>
      <c r="O397" s="31"/>
      <c r="P397" s="31"/>
    </row>
    <row r="398" ht="18" spans="1:16">
      <c r="A398" s="32" t="s">
        <v>51</v>
      </c>
      <c r="B398" s="33"/>
      <c r="C398" s="14"/>
      <c r="D398" s="31"/>
      <c r="E398" s="34" t="s">
        <v>52</v>
      </c>
      <c r="F398" s="35"/>
      <c r="G398" s="35"/>
      <c r="H398" s="36"/>
      <c r="I398" s="36"/>
      <c r="J398" s="51"/>
      <c r="K398" s="51"/>
      <c r="L398" s="51"/>
      <c r="M398" s="51"/>
      <c r="N398" s="51"/>
      <c r="O398" s="51"/>
      <c r="P398" s="51"/>
    </row>
    <row r="399" ht="18" spans="1:16">
      <c r="A399" s="32" t="s">
        <v>53</v>
      </c>
      <c r="B399" s="33"/>
      <c r="C399" s="14"/>
      <c r="D399" s="31"/>
      <c r="E399" s="34"/>
      <c r="F399" s="35"/>
      <c r="G399" s="35"/>
      <c r="H399" s="35"/>
      <c r="I399" s="35"/>
      <c r="J399" s="31"/>
      <c r="K399" s="31"/>
      <c r="L399" s="31"/>
      <c r="M399" s="31"/>
      <c r="N399" s="31"/>
      <c r="O399" s="31"/>
      <c r="P399" s="31"/>
    </row>
    <row r="400" ht="18" spans="1:16">
      <c r="A400" s="4"/>
      <c r="B400" s="4"/>
      <c r="C400" s="3"/>
      <c r="D400" s="31"/>
      <c r="E400" s="34"/>
      <c r="F400" s="35"/>
      <c r="G400" s="35"/>
      <c r="H400" s="35"/>
      <c r="I400" s="35"/>
      <c r="J400" s="31"/>
      <c r="K400" s="31"/>
      <c r="L400" s="31"/>
      <c r="M400" s="31"/>
      <c r="N400" s="31"/>
      <c r="O400" s="31"/>
      <c r="P400" s="31"/>
    </row>
    <row r="401" ht="18" spans="1:16">
      <c r="A401" s="4"/>
      <c r="B401" s="4"/>
      <c r="C401" s="3"/>
      <c r="D401" s="31"/>
      <c r="E401" s="34"/>
      <c r="F401" s="35"/>
      <c r="G401" s="35"/>
      <c r="H401" s="35"/>
      <c r="I401" s="35"/>
      <c r="J401" s="31"/>
      <c r="K401" s="31"/>
      <c r="L401" s="31"/>
      <c r="M401" s="31"/>
      <c r="N401" s="31"/>
      <c r="O401" s="31"/>
      <c r="P401" s="31"/>
    </row>
    <row r="402" ht="18" spans="1:16">
      <c r="A402" s="4"/>
      <c r="B402" s="4"/>
      <c r="C402" s="3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8" spans="1:16">
      <c r="A406" s="4"/>
      <c r="B406" s="4"/>
      <c r="C406" s="3"/>
      <c r="D406" s="31"/>
      <c r="E406" s="34"/>
      <c r="F406" s="35"/>
      <c r="G406" s="35"/>
      <c r="H406" s="35"/>
      <c r="I406" s="35"/>
      <c r="J406" s="31"/>
      <c r="K406" s="31"/>
      <c r="L406" s="31"/>
      <c r="M406" s="31"/>
      <c r="N406" s="31"/>
      <c r="O406" s="31"/>
      <c r="P406" s="31"/>
    </row>
    <row r="407" ht="17.5" customHeight="1"/>
    <row r="408" ht="29" customHeight="1" spans="1:16">
      <c r="A408" s="3" t="s">
        <v>138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ht="18" spans="1:16">
      <c r="A410" s="4" t="s">
        <v>1</v>
      </c>
      <c r="B410" s="4"/>
      <c r="C410" s="3"/>
      <c r="D410" s="3"/>
      <c r="E410" s="3"/>
      <c r="F410" s="3"/>
      <c r="G410" s="3"/>
      <c r="H410" s="4" t="s">
        <v>1</v>
      </c>
      <c r="I410" s="43"/>
      <c r="J410" s="43"/>
      <c r="K410" s="43"/>
      <c r="L410" s="43"/>
      <c r="M410" s="43"/>
      <c r="N410" s="43"/>
      <c r="O410" s="43"/>
      <c r="P410" s="43"/>
    </row>
    <row r="411" ht="18" spans="1:16">
      <c r="A411" s="4" t="s">
        <v>2</v>
      </c>
      <c r="B411" s="4"/>
      <c r="C411" s="3"/>
      <c r="D411" s="3"/>
      <c r="E411" s="3"/>
      <c r="F411" s="3"/>
      <c r="G411" s="3"/>
      <c r="H411" s="4" t="s">
        <v>136</v>
      </c>
      <c r="I411" s="43"/>
      <c r="J411" s="43"/>
      <c r="K411" s="43"/>
      <c r="L411" s="43"/>
      <c r="M411" s="43"/>
      <c r="N411" s="43"/>
      <c r="O411" s="43"/>
      <c r="P411" s="43"/>
    </row>
    <row r="412" ht="18" spans="1:16">
      <c r="A412" s="5" t="s">
        <v>4</v>
      </c>
      <c r="B412" s="5"/>
      <c r="C412" s="6"/>
      <c r="D412" s="5"/>
      <c r="E412" s="5"/>
      <c r="F412" s="5"/>
      <c r="G412" s="5"/>
      <c r="H412" s="5" t="s">
        <v>137</v>
      </c>
      <c r="I412"/>
      <c r="J412"/>
      <c r="K412"/>
      <c r="L412"/>
      <c r="M412"/>
      <c r="N412"/>
      <c r="O412"/>
      <c r="P412"/>
    </row>
    <row r="413" ht="18" spans="1:16">
      <c r="A413" s="5" t="s">
        <v>6</v>
      </c>
      <c r="B413" s="5"/>
      <c r="C413" s="6"/>
      <c r="D413" s="5"/>
      <c r="E413" s="5"/>
      <c r="F413" s="5"/>
      <c r="G413" s="5"/>
      <c r="H413" s="5" t="s">
        <v>6</v>
      </c>
      <c r="I413"/>
      <c r="J413"/>
      <c r="K413" s="5"/>
      <c r="L413" s="5"/>
      <c r="M413" s="5"/>
      <c r="N413" s="5"/>
      <c r="O413" s="5"/>
      <c r="P413" s="5"/>
    </row>
    <row r="414" ht="25.2" spans="1:16">
      <c r="A414" s="7" t="s">
        <v>7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ht="20.4" spans="1:16">
      <c r="A415" s="8" t="s">
        <v>8</v>
      </c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ht="20.4" spans="1:16">
      <c r="A416" s="8"/>
      <c r="B416" s="8"/>
      <c r="C416" s="8"/>
      <c r="D416" s="8"/>
      <c r="E416" s="8"/>
      <c r="F416" s="8" t="s">
        <v>9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ht="18" spans="1:1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</row>
    <row r="418" ht="18" spans="1:16">
      <c r="A418" s="9" t="s">
        <v>132</v>
      </c>
      <c r="B418" s="10" t="s">
        <v>11</v>
      </c>
      <c r="C418" s="10" t="s">
        <v>12</v>
      </c>
      <c r="D418" s="11" t="s">
        <v>13</v>
      </c>
      <c r="E418" s="12"/>
      <c r="F418" s="13"/>
      <c r="G418" s="10" t="s">
        <v>14</v>
      </c>
      <c r="H418" s="11" t="s">
        <v>15</v>
      </c>
      <c r="I418" s="12"/>
      <c r="J418" s="12"/>
      <c r="K418" s="12"/>
      <c r="L418" s="11" t="s">
        <v>16</v>
      </c>
      <c r="M418" s="12"/>
      <c r="N418" s="12"/>
      <c r="O418" s="13"/>
      <c r="P418" s="44" t="s">
        <v>17</v>
      </c>
    </row>
    <row r="419" ht="18" spans="1:16">
      <c r="A419" s="14" t="s">
        <v>18</v>
      </c>
      <c r="B419" s="15"/>
      <c r="C419" s="15"/>
      <c r="D419" s="14" t="s">
        <v>19</v>
      </c>
      <c r="E419" s="14" t="s">
        <v>20</v>
      </c>
      <c r="F419" s="14" t="s">
        <v>21</v>
      </c>
      <c r="G419" s="15"/>
      <c r="H419" s="14" t="s">
        <v>22</v>
      </c>
      <c r="I419" s="14" t="s">
        <v>23</v>
      </c>
      <c r="J419" s="14" t="s">
        <v>24</v>
      </c>
      <c r="K419" s="14" t="s">
        <v>25</v>
      </c>
      <c r="L419" s="14" t="s">
        <v>26</v>
      </c>
      <c r="M419" s="14" t="s">
        <v>27</v>
      </c>
      <c r="N419" s="14" t="s">
        <v>28</v>
      </c>
      <c r="O419" s="14" t="s">
        <v>29</v>
      </c>
      <c r="P419" s="45"/>
    </row>
    <row r="420" ht="18" spans="1:16">
      <c r="A420" s="16" t="s">
        <v>133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ht="18" spans="1:16">
      <c r="A421" s="18" t="s">
        <v>31</v>
      </c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ht="18" spans="1:16">
      <c r="A422" s="20" t="s">
        <v>32</v>
      </c>
      <c r="B422" s="20" t="s">
        <v>33</v>
      </c>
      <c r="C422" s="21">
        <v>200</v>
      </c>
      <c r="D422" s="21">
        <v>7.3</v>
      </c>
      <c r="E422" s="21">
        <v>9.3</v>
      </c>
      <c r="F422" s="21">
        <v>34</v>
      </c>
      <c r="G422" s="21">
        <v>249.1</v>
      </c>
      <c r="H422" s="21">
        <v>0.12</v>
      </c>
      <c r="I422" s="21">
        <v>0.17</v>
      </c>
      <c r="J422" s="21">
        <v>0.57</v>
      </c>
      <c r="K422" s="21">
        <v>41.5</v>
      </c>
      <c r="L422" s="21">
        <v>157</v>
      </c>
      <c r="M422" s="21">
        <v>33</v>
      </c>
      <c r="N422" s="21">
        <v>222</v>
      </c>
      <c r="O422" s="21">
        <v>0.86</v>
      </c>
      <c r="P422" s="46">
        <v>30</v>
      </c>
    </row>
    <row r="423" ht="18" spans="1:16">
      <c r="A423" s="20" t="s">
        <v>34</v>
      </c>
      <c r="B423" s="20" t="s">
        <v>88</v>
      </c>
      <c r="C423" s="21">
        <v>200</v>
      </c>
      <c r="D423" s="21">
        <v>0.3</v>
      </c>
      <c r="E423" s="21">
        <v>0</v>
      </c>
      <c r="F423" s="21">
        <v>6.7</v>
      </c>
      <c r="G423" s="21">
        <v>27.9</v>
      </c>
      <c r="H423" s="21">
        <v>0</v>
      </c>
      <c r="I423" s="21">
        <v>0.01</v>
      </c>
      <c r="J423" s="21">
        <v>1.16</v>
      </c>
      <c r="K423" s="21">
        <v>0.38</v>
      </c>
      <c r="L423" s="21">
        <v>6.9</v>
      </c>
      <c r="M423" s="21">
        <v>4.6</v>
      </c>
      <c r="N423" s="21">
        <v>8.5</v>
      </c>
      <c r="O423" s="21">
        <v>0.77</v>
      </c>
      <c r="P423" s="46">
        <v>16.4</v>
      </c>
    </row>
    <row r="424" ht="18" spans="1:16">
      <c r="A424" s="20" t="s">
        <v>36</v>
      </c>
      <c r="B424" s="20" t="s">
        <v>37</v>
      </c>
      <c r="C424" s="21">
        <v>30</v>
      </c>
      <c r="D424" s="21">
        <v>2.3</v>
      </c>
      <c r="E424" s="21">
        <v>0.2</v>
      </c>
      <c r="F424" s="21">
        <v>15.4</v>
      </c>
      <c r="G424" s="21">
        <v>70.3</v>
      </c>
      <c r="H424" s="21">
        <v>0.12</v>
      </c>
      <c r="I424" s="21">
        <v>0.09</v>
      </c>
      <c r="J424" s="21">
        <v>0.06</v>
      </c>
      <c r="K424" s="21">
        <v>0</v>
      </c>
      <c r="L424" s="21">
        <v>37.5</v>
      </c>
      <c r="M424" s="21">
        <v>12.3</v>
      </c>
      <c r="N424" s="21">
        <v>38.7</v>
      </c>
      <c r="O424" s="21">
        <v>1.08</v>
      </c>
      <c r="P424" s="46">
        <v>2.88</v>
      </c>
    </row>
    <row r="425" ht="18" spans="1:16">
      <c r="A425" s="22" t="s">
        <v>38</v>
      </c>
      <c r="B425" s="22"/>
      <c r="C425" s="23"/>
      <c r="D425" s="24">
        <f t="shared" ref="D425:P425" si="33">SUM(D422:D424)</f>
        <v>9.9</v>
      </c>
      <c r="E425" s="24">
        <f t="shared" si="33"/>
        <v>9.5</v>
      </c>
      <c r="F425" s="24">
        <f t="shared" si="33"/>
        <v>56.1</v>
      </c>
      <c r="G425" s="24">
        <f t="shared" si="33"/>
        <v>347.3</v>
      </c>
      <c r="H425" s="24">
        <f t="shared" si="33"/>
        <v>0.24</v>
      </c>
      <c r="I425" s="24">
        <f t="shared" si="33"/>
        <v>0.27</v>
      </c>
      <c r="J425" s="24">
        <f t="shared" si="33"/>
        <v>1.79</v>
      </c>
      <c r="K425" s="24">
        <f t="shared" si="33"/>
        <v>41.88</v>
      </c>
      <c r="L425" s="24">
        <f t="shared" si="33"/>
        <v>201.4</v>
      </c>
      <c r="M425" s="24">
        <f t="shared" si="33"/>
        <v>49.9</v>
      </c>
      <c r="N425" s="24">
        <f t="shared" si="33"/>
        <v>269.2</v>
      </c>
      <c r="O425" s="24">
        <f t="shared" si="33"/>
        <v>2.71</v>
      </c>
      <c r="P425" s="47">
        <f t="shared" si="33"/>
        <v>49.28</v>
      </c>
    </row>
    <row r="426" ht="18" spans="1:16">
      <c r="A426" s="25" t="s">
        <v>39</v>
      </c>
      <c r="B426" s="25"/>
      <c r="C426" s="25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16"/>
    </row>
    <row r="427" ht="18" spans="1:16">
      <c r="A427" s="20" t="s">
        <v>103</v>
      </c>
      <c r="B427" s="20" t="s">
        <v>104</v>
      </c>
      <c r="C427" s="21">
        <v>80</v>
      </c>
      <c r="D427" s="21">
        <v>11</v>
      </c>
      <c r="E427" s="21">
        <v>12.4</v>
      </c>
      <c r="F427" s="21">
        <v>1.9</v>
      </c>
      <c r="G427" s="21">
        <v>167.5</v>
      </c>
      <c r="H427" s="21">
        <v>0.03</v>
      </c>
      <c r="I427" s="21">
        <v>0.1</v>
      </c>
      <c r="J427" s="21">
        <v>0.36</v>
      </c>
      <c r="K427" s="21">
        <v>85.7</v>
      </c>
      <c r="L427" s="21">
        <v>24</v>
      </c>
      <c r="M427" s="21">
        <v>16</v>
      </c>
      <c r="N427" s="21">
        <v>121</v>
      </c>
      <c r="O427" s="21">
        <v>1.62</v>
      </c>
      <c r="P427" s="46">
        <v>28.52</v>
      </c>
    </row>
    <row r="428" ht="18" spans="1:16">
      <c r="A428" s="20" t="s">
        <v>122</v>
      </c>
      <c r="B428" s="20" t="s">
        <v>134</v>
      </c>
      <c r="C428" s="21">
        <v>150</v>
      </c>
      <c r="D428" s="21">
        <v>5.4</v>
      </c>
      <c r="E428" s="21">
        <v>4.9</v>
      </c>
      <c r="F428" s="21">
        <v>32.8</v>
      </c>
      <c r="G428" s="21">
        <v>196.8</v>
      </c>
      <c r="H428" s="21">
        <v>0.06</v>
      </c>
      <c r="I428" s="21">
        <v>0.03</v>
      </c>
      <c r="J428" s="21">
        <v>0</v>
      </c>
      <c r="K428" s="21">
        <v>18.4</v>
      </c>
      <c r="L428" s="21">
        <v>12</v>
      </c>
      <c r="M428" s="21">
        <v>7.2</v>
      </c>
      <c r="N428" s="21">
        <v>41</v>
      </c>
      <c r="O428" s="21">
        <v>0.73</v>
      </c>
      <c r="P428" s="46">
        <v>10</v>
      </c>
    </row>
    <row r="429" ht="18" spans="1:16">
      <c r="A429" s="20" t="s">
        <v>44</v>
      </c>
      <c r="B429" s="20" t="s">
        <v>45</v>
      </c>
      <c r="C429" s="21">
        <v>200</v>
      </c>
      <c r="D429" s="21">
        <v>0.5</v>
      </c>
      <c r="E429" s="21">
        <v>0</v>
      </c>
      <c r="F429" s="21">
        <v>19.8</v>
      </c>
      <c r="G429" s="21">
        <v>81</v>
      </c>
      <c r="H429" s="21">
        <v>0</v>
      </c>
      <c r="I429" s="21">
        <v>0</v>
      </c>
      <c r="J429" s="21">
        <v>0.02</v>
      </c>
      <c r="K429" s="21">
        <v>15</v>
      </c>
      <c r="L429" s="21">
        <v>50</v>
      </c>
      <c r="M429" s="21">
        <v>2.1</v>
      </c>
      <c r="N429" s="21">
        <v>4.3</v>
      </c>
      <c r="O429" s="21">
        <v>0.09</v>
      </c>
      <c r="P429" s="46">
        <v>5</v>
      </c>
    </row>
    <row r="430" ht="18" spans="1:16">
      <c r="A430" s="20" t="s">
        <v>36</v>
      </c>
      <c r="B430" s="20" t="s">
        <v>37</v>
      </c>
      <c r="C430" s="21">
        <v>60</v>
      </c>
      <c r="D430" s="21">
        <v>2.5</v>
      </c>
      <c r="E430" s="21">
        <v>0.3</v>
      </c>
      <c r="F430" s="21">
        <v>18</v>
      </c>
      <c r="G430" s="21">
        <v>82.04</v>
      </c>
      <c r="H430" s="21">
        <v>0.12</v>
      </c>
      <c r="I430" s="21">
        <v>0.09</v>
      </c>
      <c r="J430" s="21">
        <v>0.06</v>
      </c>
      <c r="K430" s="21">
        <v>0</v>
      </c>
      <c r="L430" s="21">
        <v>37.5</v>
      </c>
      <c r="M430" s="21">
        <v>12.3</v>
      </c>
      <c r="N430" s="21">
        <v>38.7</v>
      </c>
      <c r="O430" s="21">
        <v>1.08</v>
      </c>
      <c r="P430" s="46">
        <v>5.76</v>
      </c>
    </row>
    <row r="431" ht="18" spans="1:16">
      <c r="A431" s="22" t="s">
        <v>46</v>
      </c>
      <c r="B431" s="22"/>
      <c r="C431" s="23"/>
      <c r="D431" s="42">
        <f t="shared" ref="D431:O431" si="34">SUM(D428:D430)</f>
        <v>8.4</v>
      </c>
      <c r="E431" s="42">
        <f t="shared" si="34"/>
        <v>5.2</v>
      </c>
      <c r="F431" s="42">
        <f t="shared" si="34"/>
        <v>70.6</v>
      </c>
      <c r="G431" s="42">
        <f t="shared" si="34"/>
        <v>359.84</v>
      </c>
      <c r="H431" s="42">
        <f t="shared" si="34"/>
        <v>0.18</v>
      </c>
      <c r="I431" s="42">
        <f t="shared" si="34"/>
        <v>0.12</v>
      </c>
      <c r="J431" s="42">
        <f t="shared" si="34"/>
        <v>0.08</v>
      </c>
      <c r="K431" s="42">
        <f t="shared" si="34"/>
        <v>33.4</v>
      </c>
      <c r="L431" s="42">
        <f t="shared" si="34"/>
        <v>99.5</v>
      </c>
      <c r="M431" s="42">
        <f t="shared" si="34"/>
        <v>21.6</v>
      </c>
      <c r="N431" s="42">
        <f t="shared" si="34"/>
        <v>84</v>
      </c>
      <c r="O431" s="42">
        <f t="shared" si="34"/>
        <v>1.9</v>
      </c>
      <c r="P431" s="63">
        <f>SUM(P427:P430)</f>
        <v>49.28</v>
      </c>
    </row>
    <row r="432" ht="18" spans="1:16">
      <c r="A432" s="26" t="s">
        <v>47</v>
      </c>
      <c r="B432" s="26"/>
      <c r="C432" s="14"/>
      <c r="D432" s="42">
        <f t="shared" ref="D432:P432" si="35">D425+D431</f>
        <v>18.3</v>
      </c>
      <c r="E432" s="42">
        <f t="shared" si="35"/>
        <v>14.7</v>
      </c>
      <c r="F432" s="42">
        <f t="shared" si="35"/>
        <v>126.7</v>
      </c>
      <c r="G432" s="42">
        <f t="shared" si="35"/>
        <v>707.14</v>
      </c>
      <c r="H432" s="42">
        <f t="shared" si="35"/>
        <v>0.42</v>
      </c>
      <c r="I432" s="42">
        <f t="shared" si="35"/>
        <v>0.39</v>
      </c>
      <c r="J432" s="42">
        <f t="shared" si="35"/>
        <v>1.87</v>
      </c>
      <c r="K432" s="42">
        <f t="shared" si="35"/>
        <v>75.28</v>
      </c>
      <c r="L432" s="42">
        <f t="shared" si="35"/>
        <v>300.9</v>
      </c>
      <c r="M432" s="42">
        <f t="shared" si="35"/>
        <v>71.5</v>
      </c>
      <c r="N432" s="42">
        <f t="shared" si="35"/>
        <v>353.2</v>
      </c>
      <c r="O432" s="42">
        <f t="shared" si="35"/>
        <v>4.61</v>
      </c>
      <c r="P432" s="42">
        <f t="shared" si="35"/>
        <v>98.56</v>
      </c>
    </row>
    <row r="433" ht="18" spans="1:16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ht="18" spans="1:16">
      <c r="A434" s="32" t="s">
        <v>48</v>
      </c>
      <c r="B434" s="33"/>
      <c r="C434" s="14"/>
      <c r="D434" s="31"/>
      <c r="E434" s="34" t="s">
        <v>49</v>
      </c>
      <c r="F434" s="35"/>
      <c r="G434" s="35"/>
      <c r="H434" s="35"/>
      <c r="I434" s="35"/>
      <c r="J434" s="51"/>
      <c r="K434" s="51"/>
      <c r="L434" s="51"/>
      <c r="M434" s="51"/>
      <c r="N434" s="51"/>
      <c r="O434" s="51"/>
      <c r="P434" s="51"/>
    </row>
    <row r="435" ht="18" spans="1:16">
      <c r="A435" s="32" t="s">
        <v>50</v>
      </c>
      <c r="B435" s="33"/>
      <c r="C435" s="14"/>
      <c r="D435" s="31"/>
      <c r="E435" s="35"/>
      <c r="F435" s="35"/>
      <c r="G435" s="35"/>
      <c r="H435" s="35"/>
      <c r="I435" s="35"/>
      <c r="J435" s="31"/>
      <c r="K435" s="31"/>
      <c r="L435" s="31"/>
      <c r="M435" s="31"/>
      <c r="N435" s="31"/>
      <c r="O435" s="31"/>
      <c r="P435" s="31"/>
    </row>
    <row r="436" ht="18" spans="1:16">
      <c r="A436" s="32" t="s">
        <v>51</v>
      </c>
      <c r="B436" s="33"/>
      <c r="C436" s="14"/>
      <c r="D436" s="31"/>
      <c r="E436" s="34" t="s">
        <v>52</v>
      </c>
      <c r="F436" s="35"/>
      <c r="G436" s="35"/>
      <c r="H436" s="36"/>
      <c r="I436" s="36"/>
      <c r="J436" s="51"/>
      <c r="K436" s="51"/>
      <c r="L436" s="51"/>
      <c r="M436" s="51"/>
      <c r="N436" s="51"/>
      <c r="O436" s="51"/>
      <c r="P436" s="51"/>
    </row>
    <row r="437" ht="18" spans="1:16">
      <c r="A437" s="32" t="s">
        <v>53</v>
      </c>
      <c r="B437" s="33"/>
      <c r="C437" s="14"/>
      <c r="D437" s="31"/>
      <c r="E437" s="34"/>
      <c r="F437" s="35"/>
      <c r="G437" s="35"/>
      <c r="H437" s="35"/>
      <c r="I437" s="35"/>
      <c r="J437" s="31"/>
      <c r="K437" s="31"/>
      <c r="L437" s="31"/>
      <c r="M437" s="31"/>
      <c r="N437" s="31"/>
      <c r="O437" s="31"/>
      <c r="P437" s="31"/>
    </row>
  </sheetData>
  <mergeCells count="284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8:B18"/>
    <mergeCell ref="A19:P19"/>
    <mergeCell ref="A24:B24"/>
    <mergeCell ref="A25:B25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6:B56"/>
    <mergeCell ref="Q56:R56"/>
    <mergeCell ref="A57:P57"/>
    <mergeCell ref="Q57:AF57"/>
    <mergeCell ref="A63:B63"/>
    <mergeCell ref="A64:B64"/>
    <mergeCell ref="Q64:R64"/>
    <mergeCell ref="Q65:R65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0:B130"/>
    <mergeCell ref="A131:P131"/>
    <mergeCell ref="A136:B136"/>
    <mergeCell ref="A137:B137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8:B168"/>
    <mergeCell ref="A169:P169"/>
    <mergeCell ref="A175:B175"/>
    <mergeCell ref="A176:B176"/>
    <mergeCell ref="A187:B187"/>
    <mergeCell ref="H187:P187"/>
    <mergeCell ref="A188:B188"/>
    <mergeCell ref="H188:P188"/>
    <mergeCell ref="H189:P189"/>
    <mergeCell ref="H190:I190"/>
    <mergeCell ref="A191:P191"/>
    <mergeCell ref="A192:P192"/>
    <mergeCell ref="A194:P194"/>
    <mergeCell ref="D195:F195"/>
    <mergeCell ref="H195:K195"/>
    <mergeCell ref="L195:O195"/>
    <mergeCell ref="A197:P197"/>
    <mergeCell ref="A198:P198"/>
    <mergeCell ref="A203:P203"/>
    <mergeCell ref="A208:B208"/>
    <mergeCell ref="A209:B209"/>
    <mergeCell ref="A222:B222"/>
    <mergeCell ref="H222:P222"/>
    <mergeCell ref="A223:B223"/>
    <mergeCell ref="H223:P223"/>
    <mergeCell ref="H224:P224"/>
    <mergeCell ref="H225:I225"/>
    <mergeCell ref="A226:P226"/>
    <mergeCell ref="A227:P227"/>
    <mergeCell ref="D230:F230"/>
    <mergeCell ref="H230:K230"/>
    <mergeCell ref="L230:O230"/>
    <mergeCell ref="A232:P232"/>
    <mergeCell ref="A233:P233"/>
    <mergeCell ref="A237:B237"/>
    <mergeCell ref="A238:P238"/>
    <mergeCell ref="A242:B242"/>
    <mergeCell ref="A243:B243"/>
    <mergeCell ref="A260:B260"/>
    <mergeCell ref="H260:P260"/>
    <mergeCell ref="A261:B261"/>
    <mergeCell ref="H261:P261"/>
    <mergeCell ref="H262:P262"/>
    <mergeCell ref="H263:I263"/>
    <mergeCell ref="A264:P264"/>
    <mergeCell ref="A265:P265"/>
    <mergeCell ref="A267:P267"/>
    <mergeCell ref="D268:F268"/>
    <mergeCell ref="H268:K268"/>
    <mergeCell ref="L268:O268"/>
    <mergeCell ref="A270:P270"/>
    <mergeCell ref="A271:P271"/>
    <mergeCell ref="A272:P272"/>
    <mergeCell ref="A277:B277"/>
    <mergeCell ref="A278:P278"/>
    <mergeCell ref="A283:B283"/>
    <mergeCell ref="A284:B284"/>
    <mergeCell ref="A298:B298"/>
    <mergeCell ref="H298:P298"/>
    <mergeCell ref="A299:B299"/>
    <mergeCell ref="H299:P299"/>
    <mergeCell ref="H300:P300"/>
    <mergeCell ref="H301:I301"/>
    <mergeCell ref="A302:P302"/>
    <mergeCell ref="A303:P303"/>
    <mergeCell ref="D306:F306"/>
    <mergeCell ref="H306:K306"/>
    <mergeCell ref="L306:O306"/>
    <mergeCell ref="A308:P308"/>
    <mergeCell ref="A309:P309"/>
    <mergeCell ref="A314:P314"/>
    <mergeCell ref="A319:B319"/>
    <mergeCell ref="A320:B320"/>
    <mergeCell ref="A335:B335"/>
    <mergeCell ref="H335:P335"/>
    <mergeCell ref="A336:B336"/>
    <mergeCell ref="H336:P336"/>
    <mergeCell ref="H337:P337"/>
    <mergeCell ref="H338:I338"/>
    <mergeCell ref="A339:P339"/>
    <mergeCell ref="A340:P340"/>
    <mergeCell ref="A342:P342"/>
    <mergeCell ref="D343:F343"/>
    <mergeCell ref="H343:K343"/>
    <mergeCell ref="L343:O343"/>
    <mergeCell ref="A345:P345"/>
    <mergeCell ref="A346:P346"/>
    <mergeCell ref="A350:B350"/>
    <mergeCell ref="A351:P351"/>
    <mergeCell ref="A357:B357"/>
    <mergeCell ref="A358:B358"/>
    <mergeCell ref="A372:B372"/>
    <mergeCell ref="H372:P372"/>
    <mergeCell ref="A373:B373"/>
    <mergeCell ref="H373:P373"/>
    <mergeCell ref="H374:P374"/>
    <mergeCell ref="H375:I375"/>
    <mergeCell ref="A376:P376"/>
    <mergeCell ref="A377:P377"/>
    <mergeCell ref="A379:P379"/>
    <mergeCell ref="D380:F380"/>
    <mergeCell ref="H380:K380"/>
    <mergeCell ref="L380:O380"/>
    <mergeCell ref="A382:P382"/>
    <mergeCell ref="A383:P383"/>
    <mergeCell ref="A387:B387"/>
    <mergeCell ref="A388:P388"/>
    <mergeCell ref="A393:B393"/>
    <mergeCell ref="A394:B394"/>
    <mergeCell ref="A410:B410"/>
    <mergeCell ref="H410:P410"/>
    <mergeCell ref="A411:B411"/>
    <mergeCell ref="H411:P411"/>
    <mergeCell ref="H412:P412"/>
    <mergeCell ref="H413:I413"/>
    <mergeCell ref="A414:P414"/>
    <mergeCell ref="A415:P415"/>
    <mergeCell ref="A417:P417"/>
    <mergeCell ref="D418:F418"/>
    <mergeCell ref="H418:K418"/>
    <mergeCell ref="L418:O418"/>
    <mergeCell ref="A420:P420"/>
    <mergeCell ref="A421:P421"/>
    <mergeCell ref="A425:B425"/>
    <mergeCell ref="A426:P426"/>
    <mergeCell ref="A431:B431"/>
    <mergeCell ref="A432:B432"/>
    <mergeCell ref="B11:B12"/>
    <mergeCell ref="B48:B49"/>
    <mergeCell ref="B86:B87"/>
    <mergeCell ref="B123:B124"/>
    <mergeCell ref="B161:B162"/>
    <mergeCell ref="B195:B196"/>
    <mergeCell ref="B230:B231"/>
    <mergeCell ref="B268:B269"/>
    <mergeCell ref="B306:B307"/>
    <mergeCell ref="B343:B344"/>
    <mergeCell ref="B380:B381"/>
    <mergeCell ref="B418:B419"/>
    <mergeCell ref="C11:C12"/>
    <mergeCell ref="C48:C49"/>
    <mergeCell ref="C86:C87"/>
    <mergeCell ref="C123:C124"/>
    <mergeCell ref="C161:C162"/>
    <mergeCell ref="C195:C196"/>
    <mergeCell ref="C230:C231"/>
    <mergeCell ref="C268:C269"/>
    <mergeCell ref="C306:C307"/>
    <mergeCell ref="C343:C344"/>
    <mergeCell ref="C380:C381"/>
    <mergeCell ref="C418:C419"/>
    <mergeCell ref="G11:G12"/>
    <mergeCell ref="G48:G49"/>
    <mergeCell ref="G86:G87"/>
    <mergeCell ref="G123:G124"/>
    <mergeCell ref="G161:G162"/>
    <mergeCell ref="G195:G196"/>
    <mergeCell ref="G230:G231"/>
    <mergeCell ref="G268:G269"/>
    <mergeCell ref="G306:G307"/>
    <mergeCell ref="G343:G344"/>
    <mergeCell ref="G380:G381"/>
    <mergeCell ref="G418:G419"/>
    <mergeCell ref="P11:P12"/>
    <mergeCell ref="P48:P49"/>
    <mergeCell ref="P86:P87"/>
    <mergeCell ref="P123:P124"/>
    <mergeCell ref="P161:P162"/>
    <mergeCell ref="P195:P196"/>
    <mergeCell ref="P230:P231"/>
    <mergeCell ref="P268:P269"/>
    <mergeCell ref="P306:P307"/>
    <mergeCell ref="P343:P344"/>
    <mergeCell ref="P380:P381"/>
    <mergeCell ref="P418:P419"/>
    <mergeCell ref="R48:R49"/>
    <mergeCell ref="S48:S49"/>
    <mergeCell ref="W48:W49"/>
    <mergeCell ref="AF48:AF49"/>
    <mergeCell ref="A1:P2"/>
    <mergeCell ref="A38:P39"/>
    <mergeCell ref="A76:P77"/>
    <mergeCell ref="A113:P114"/>
    <mergeCell ref="A149:P150"/>
    <mergeCell ref="A151:P152"/>
    <mergeCell ref="A256:P257"/>
    <mergeCell ref="A258:P259"/>
    <mergeCell ref="A296:P297"/>
    <mergeCell ref="A333:P334"/>
    <mergeCell ref="A370:P371"/>
    <mergeCell ref="A408:P409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Н Меню 14 Малооб (49,28)  </vt:lpstr>
      <vt:lpstr>Н Меню 25 Малооб (49,28)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 язык 5</cp:lastModifiedBy>
  <dcterms:created xsi:type="dcterms:W3CDTF">2015-06-05T18:19:00Z</dcterms:created>
  <dcterms:modified xsi:type="dcterms:W3CDTF">2025-01-19T13:16:29Z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E30CD2FD60B441B89A373799364FE334_13</vt:lpwstr>
  </property>
  <property fmtid="{D5CDD505-2E9C-101B-9397-08002B2CF9AE}" pid="3" name="KSOProductBuildVer">
    <vt:lpwstr>1049-12.2.0.19805</vt:lpwstr>
  </property>
</Properties>
</file>