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Н Меню 14 нач (126.30р) " sheetId="87" r:id="rId1"/>
    <sheet name="Н Меню 25 нач (126.30р)" sheetId="58" r:id="rId2"/>
    <sheet name="Меню 25 фрукты (чистые)" sheetId="4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<sst xmlns="http://schemas.openxmlformats.org/spreadsheetml/2006/main" count="2204" uniqueCount="191">
  <si>
    <t>Муниципальное бюджетное общеобразовательное учреждение "Средняя общеобразовательная школа №14"</t>
  </si>
  <si>
    <t>УТВЕРЖДЕНО</t>
  </si>
  <si>
    <t>ИП  Степанова Л.А.</t>
  </si>
  <si>
    <t>Директор МБОУ "Средняя общеобразовательная школа № 14"</t>
  </si>
  <si>
    <t>___________________</t>
  </si>
  <si>
    <t>Каюшанова Е.В.____________________</t>
  </si>
  <si>
    <t>МП</t>
  </si>
  <si>
    <t xml:space="preserve"> М Е Н Ю</t>
  </si>
  <si>
    <t>для организации питания обучающихся 1-4 классов общеобразовательных организаций</t>
  </si>
  <si>
    <t>на _________________________ 2025 года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</si>
  <si>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</si>
  <si>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</si>
  <si>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</si>
  <si>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</si>
  <si>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</si>
  <si>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</si>
  <si>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</si>
  <si>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</si>
  <si>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</si>
  <si>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</si>
  <si>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</si>
  <si>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</si>
  <si>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</si>
  <si>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</si>
  <si>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</si>
  <si>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</si>
  <si>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</si>
  <si>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</si>
  <si>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</si>
  <si>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</si>
  <si>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</si>
  <si>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</si>
  <si>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54-21к-2020</t>
  </si>
  <si>
    <t xml:space="preserve">Каша вязкая молочная ячневая </t>
  </si>
  <si>
    <t>54-1з-2020</t>
  </si>
  <si>
    <t>Сыр твердых сортов в нарезке</t>
  </si>
  <si>
    <t xml:space="preserve">54-3гн-2020 </t>
  </si>
  <si>
    <t xml:space="preserve">Чай с лимоном и сахаром </t>
  </si>
  <si>
    <t>Пром.</t>
  </si>
  <si>
    <t>Хлеб пшеничный</t>
  </si>
  <si>
    <t>Хлеб ржаной</t>
  </si>
  <si>
    <t>Джем фруктовый ***</t>
  </si>
  <si>
    <t>Итого за завтрак</t>
  </si>
  <si>
    <t>Обед</t>
  </si>
  <si>
    <t xml:space="preserve">54-6з </t>
  </si>
  <si>
    <t>Салат из белокочанной капусты с помидорами и огурцами</t>
  </si>
  <si>
    <t>54-2с-2020</t>
  </si>
  <si>
    <t>Борщ с капустой и картофелем со сметаной</t>
  </si>
  <si>
    <t>54-23м-2020</t>
  </si>
  <si>
    <t>Биточек из курицы</t>
  </si>
  <si>
    <t>54-21г2020</t>
  </si>
  <si>
    <t>Горошница</t>
  </si>
  <si>
    <t>54-1хн-2020</t>
  </si>
  <si>
    <t>Компот из смеси сухофруктов</t>
  </si>
  <si>
    <t>Итого за обед</t>
  </si>
  <si>
    <t>Итого за день</t>
  </si>
  <si>
    <t>Количество детей на завтрак</t>
  </si>
  <si>
    <t>Ответственный по питанию (ФИО)</t>
  </si>
  <si>
    <t>Количество детей на обед</t>
  </si>
  <si>
    <t>Количество детей в полдник</t>
  </si>
  <si>
    <t>Шеф повар (ФИО)</t>
  </si>
  <si>
    <t>Всего детей</t>
  </si>
  <si>
    <t>2 день</t>
  </si>
  <si>
    <t xml:space="preserve">Вторник -1 </t>
  </si>
  <si>
    <t>Запеканка рисовая с творогом</t>
  </si>
  <si>
    <t>54-7соус</t>
  </si>
  <si>
    <t>Соус шоколадный</t>
  </si>
  <si>
    <t>54-4гн-2020</t>
  </si>
  <si>
    <t xml:space="preserve">Чай с молоком и сахаром </t>
  </si>
  <si>
    <t>54-11з-2020</t>
  </si>
  <si>
    <t>Салат из моркови с яблоками****</t>
  </si>
  <si>
    <t>54-1с</t>
  </si>
  <si>
    <t>Щи из свежей капусты со сметаной</t>
  </si>
  <si>
    <t>54-11р-2020</t>
  </si>
  <si>
    <t xml:space="preserve">Рыба тушеная в томате с овощами 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</si>
  <si>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</si>
  <si>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</si>
  <si>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</si>
  <si>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</si>
  <si>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</si>
  <si>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</si>
  <si>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>3 день</t>
  </si>
  <si>
    <t>Среда - 1</t>
  </si>
  <si>
    <t>54-2з-2022</t>
  </si>
  <si>
    <t>Овощи в нарезке (огурец)***</t>
  </si>
  <si>
    <t>54-11м</t>
  </si>
  <si>
    <t>Плов из отварной говядины</t>
  </si>
  <si>
    <t>54-2гн-2020</t>
  </si>
  <si>
    <t xml:space="preserve">Чай с сахаром </t>
  </si>
  <si>
    <t xml:space="preserve">Салат из белокочанной капусты </t>
  </si>
  <si>
    <t>54-7с-2020</t>
  </si>
  <si>
    <t xml:space="preserve">Суп картофельный с макаронными изделиями </t>
  </si>
  <si>
    <t>54-18м-2020</t>
  </si>
  <si>
    <t>Оладьи из печени</t>
  </si>
  <si>
    <t>54-5г-2020</t>
  </si>
  <si>
    <t>Каша перловая  рассыпчатая</t>
  </si>
  <si>
    <t>54-1соус-2020</t>
  </si>
  <si>
    <t>Соус сметанный</t>
  </si>
  <si>
    <t>54-2хн-2020</t>
  </si>
  <si>
    <t xml:space="preserve">Компот из кураги </t>
  </si>
  <si>
    <t>4 день</t>
  </si>
  <si>
    <t>Четверг-1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</si>
  <si>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</si>
  <si>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</si>
  <si>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</si>
  <si>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</si>
  <si>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 xml:space="preserve">Фрукт*** </t>
  </si>
  <si>
    <t>54-8с-2020</t>
  </si>
  <si>
    <t xml:space="preserve">Суп гороховый </t>
  </si>
  <si>
    <t>54-25м</t>
  </si>
  <si>
    <t>Курица тушеная с морковью</t>
  </si>
  <si>
    <t>54-4г-2020</t>
  </si>
  <si>
    <t>Каша гречневая рассыпчатая</t>
  </si>
  <si>
    <t>5 день</t>
  </si>
  <si>
    <t xml:space="preserve">Пятница -1 </t>
  </si>
  <si>
    <t>54-24к-2020</t>
  </si>
  <si>
    <t>Каша жидкая молочная пшенная</t>
  </si>
  <si>
    <t>54-8з-2020</t>
  </si>
  <si>
    <t>Салат из белокочанной капусты с морковью</t>
  </si>
  <si>
    <t>54-10с-2020</t>
  </si>
  <si>
    <t xml:space="preserve">Суп крестьянский с крупой </t>
  </si>
  <si>
    <t>54-11г-2020</t>
  </si>
  <si>
    <t>Картофельное пюре</t>
  </si>
  <si>
    <t>6 день</t>
  </si>
  <si>
    <t xml:space="preserve">Суббота -1 </t>
  </si>
  <si>
    <t>54-20з-2020</t>
  </si>
  <si>
    <t xml:space="preserve">Горошек зеленый </t>
  </si>
  <si>
    <t>54-1о-2020</t>
  </si>
  <si>
    <t>Омлет натуральный</t>
  </si>
  <si>
    <t>54-21к</t>
  </si>
  <si>
    <t>Каша вязкая молочная ячневая</t>
  </si>
  <si>
    <t>54-4с-2022</t>
  </si>
  <si>
    <t>Рассольник Ленинградский***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</si>
  <si>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</si>
  <si>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</si>
  <si>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</si>
  <si>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</si>
  <si>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7 день</t>
  </si>
  <si>
    <t>Понедельник- 2</t>
  </si>
  <si>
    <t>54-16к</t>
  </si>
  <si>
    <t>Каша  молочная «Дружба»</t>
  </si>
  <si>
    <t>54-21гн-2020</t>
  </si>
  <si>
    <t xml:space="preserve">Какао с молоком </t>
  </si>
  <si>
    <t>54-1с-2020</t>
  </si>
  <si>
    <t>8 день</t>
  </si>
  <si>
    <t>Вторник - 2</t>
  </si>
  <si>
    <t>54-18з-2020</t>
  </si>
  <si>
    <t>Салат из свеклы с черносливом</t>
  </si>
  <si>
    <t>9 день</t>
  </si>
  <si>
    <t>Среда - 2</t>
  </si>
  <si>
    <t>Овощи в нарезке (помидор***)</t>
  </si>
  <si>
    <t>Шницель из говядины</t>
  </si>
  <si>
    <t>54-1г-2020</t>
  </si>
  <si>
    <t>Макароны отварные с маслом</t>
  </si>
  <si>
    <t>10 день</t>
  </si>
  <si>
    <t>Четверг - 2</t>
  </si>
  <si>
    <t>54-13з-2020</t>
  </si>
  <si>
    <t>Салат из капусты с огурцами и помидорами</t>
  </si>
  <si>
    <t>Суп картофельный с макаронными изд.</t>
  </si>
  <si>
    <t>Печень говяжья по-строгановски</t>
  </si>
  <si>
    <t>Каша перловая рассыпчатая</t>
  </si>
  <si>
    <t>54-32хн-2020</t>
  </si>
  <si>
    <t>Компот из кураги</t>
  </si>
  <si>
    <t>11 день</t>
  </si>
  <si>
    <t>Пятница - 2</t>
  </si>
  <si>
    <t>54-28з</t>
  </si>
  <si>
    <t>Свекла отварная дольками</t>
  </si>
  <si>
    <t>Суп гороховый</t>
  </si>
  <si>
    <t>54-2м</t>
  </si>
  <si>
    <t>Гуляш из говядины</t>
  </si>
  <si>
    <t>54-9г</t>
  </si>
  <si>
    <t xml:space="preserve">Рагу из овощей </t>
  </si>
  <si>
    <t>12 день</t>
  </si>
  <si>
    <t>Суббота - 2</t>
  </si>
  <si>
    <t>Рыба тушеная в томате с овощами</t>
  </si>
  <si>
    <t>Муниципальное бюджетное общеобразовательное учреждение "Средняя общеобразовательная школа №25"</t>
  </si>
  <si>
    <t>Директор МБОУ "Средняя общеобразовательная школа № 25"</t>
  </si>
  <si>
    <t>Кривошеев Е.Л. _________________</t>
  </si>
  <si>
    <t>Муниципальное бюджетное общеобразовательное учреждение "Средняя общеобразовательная школа №25</t>
  </si>
  <si>
    <t>для организации питания обучающихся 1-4 классов (дополнительная витаминизация)</t>
  </si>
  <si>
    <t>на _________________________ 2024  года</t>
  </si>
  <si>
    <t>Муниципальное бюджетное общеобразовательное учреждение "Средняя общеобразовательная школа №16"</t>
  </si>
  <si>
    <t>Директор МБОУ "Средняя общеобразовательная школа № 16"</t>
  </si>
  <si>
    <t>Шкуракова Н.Г.____________________</t>
  </si>
  <si>
    <t>на __________________________________ 2024 года</t>
  </si>
  <si>
    <t>на _________________________ 2023 года</t>
  </si>
  <si>
    <t xml:space="preserve">Среда -1 </t>
  </si>
  <si>
    <t xml:space="preserve">Четверг -1 </t>
  </si>
  <si>
    <t>Пятница - 1</t>
  </si>
  <si>
    <t>Суббота -1</t>
  </si>
  <si>
    <t>НЕДЕЛЯ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</si>
</sst>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8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color theme="1"/>
      <name val="Arial Narrow"/>
      <charset val="204"/>
    </font>
    <font>
      <b/>
      <sz val="20"/>
      <color theme="1"/>
      <name val="Arial Narrow"/>
      <charset val="204"/>
    </font>
    <font>
      <b/>
      <sz val="16"/>
      <color theme="1"/>
      <name val="Arial Narrow"/>
      <charset val="204"/>
    </font>
    <font>
      <b/>
      <sz val="14"/>
      <color theme="1"/>
      <name val="Arial Narrow"/>
      <charset val="204"/>
    </font>
    <font>
      <sz val="14"/>
      <name val="Arial Narrow"/>
      <charset val="204"/>
    </font>
    <font>
      <sz val="14"/>
      <color rgb="FF000000"/>
      <name val="Arial Narrow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80" fontId="5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top"/>
    </xf>
    <xf numFmtId="18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0" fontId="5" fillId="0" borderId="11" xfId="0" applyNumberFormat="1" applyFont="1" applyBorder="1" applyAlignment="1">
      <alignment horizontal="center" vertical="center"/>
    </xf>
    <xf numFmtId="180" fontId="5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2" fillId="0" borderId="3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180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</sheetPr>
  <dimension ref="A1:AF445"/>
  <sheetViews>
    <sheetView tabSelected="1" view="pageLayout" zoomScale="60" zoomScaleNormal="100" topLeftCell="A401" workbookViewId="0">
      <selection activeCell="G440" sqref="G440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52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53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78" t="s">
        <v>32</v>
      </c>
      <c r="B15" s="78" t="s">
        <v>33</v>
      </c>
      <c r="C15" s="79">
        <v>200</v>
      </c>
      <c r="D15" s="79">
        <v>7.3</v>
      </c>
      <c r="E15" s="79">
        <v>9.3</v>
      </c>
      <c r="F15" s="79">
        <v>34</v>
      </c>
      <c r="G15" s="79">
        <v>249.1</v>
      </c>
      <c r="H15" s="79">
        <v>0.12</v>
      </c>
      <c r="I15" s="79">
        <v>0.17</v>
      </c>
      <c r="J15" s="79">
        <v>0.57</v>
      </c>
      <c r="K15" s="79">
        <v>41.5</v>
      </c>
      <c r="L15" s="79">
        <v>157</v>
      </c>
      <c r="M15" s="79">
        <v>33</v>
      </c>
      <c r="N15" s="79">
        <v>222</v>
      </c>
      <c r="O15" s="79">
        <v>0.86</v>
      </c>
      <c r="P15" s="54">
        <v>41.3</v>
      </c>
    </row>
    <row r="16" ht="18" spans="1:16">
      <c r="A16" s="78" t="s">
        <v>34</v>
      </c>
      <c r="B16" s="78" t="s">
        <v>35</v>
      </c>
      <c r="C16" s="79">
        <v>30</v>
      </c>
      <c r="D16" s="79">
        <v>7</v>
      </c>
      <c r="E16" s="79">
        <v>8.8</v>
      </c>
      <c r="F16" s="79">
        <v>0</v>
      </c>
      <c r="G16" s="79">
        <v>107.6</v>
      </c>
      <c r="H16" s="79">
        <v>0.02</v>
      </c>
      <c r="I16" s="79">
        <v>0.1</v>
      </c>
      <c r="J16" s="79">
        <v>0.22</v>
      </c>
      <c r="K16" s="79">
        <v>78</v>
      </c>
      <c r="L16" s="79">
        <v>264</v>
      </c>
      <c r="M16" s="79">
        <v>10.6</v>
      </c>
      <c r="N16" s="79">
        <v>150</v>
      </c>
      <c r="O16" s="79">
        <v>0.3</v>
      </c>
      <c r="P16" s="54">
        <v>40</v>
      </c>
    </row>
    <row r="17" ht="18" spans="1:16">
      <c r="A17" s="78" t="s">
        <v>36</v>
      </c>
      <c r="B17" s="78" t="s">
        <v>37</v>
      </c>
      <c r="C17" s="79">
        <v>200</v>
      </c>
      <c r="D17" s="79">
        <v>0.3</v>
      </c>
      <c r="E17" s="79">
        <v>0</v>
      </c>
      <c r="F17" s="79">
        <v>6.7</v>
      </c>
      <c r="G17" s="79">
        <v>27.9</v>
      </c>
      <c r="H17" s="79">
        <v>0</v>
      </c>
      <c r="I17" s="79">
        <v>0.01</v>
      </c>
      <c r="J17" s="79">
        <v>1.16</v>
      </c>
      <c r="K17" s="79">
        <v>0.38</v>
      </c>
      <c r="L17" s="79">
        <v>6.9</v>
      </c>
      <c r="M17" s="79">
        <v>4.6</v>
      </c>
      <c r="N17" s="79">
        <v>8.5</v>
      </c>
      <c r="O17" s="79">
        <v>0.77</v>
      </c>
      <c r="P17" s="54">
        <v>20</v>
      </c>
    </row>
    <row r="18" ht="18" spans="1:16">
      <c r="A18" s="78" t="s">
        <v>38</v>
      </c>
      <c r="B18" s="78" t="s">
        <v>39</v>
      </c>
      <c r="C18" s="79">
        <v>30</v>
      </c>
      <c r="D18" s="79">
        <v>2.3</v>
      </c>
      <c r="E18" s="79">
        <v>0.2</v>
      </c>
      <c r="F18" s="79">
        <v>15.4</v>
      </c>
      <c r="G18" s="79">
        <v>70.3</v>
      </c>
      <c r="H18" s="79">
        <v>0.12</v>
      </c>
      <c r="I18" s="79">
        <v>0.09</v>
      </c>
      <c r="J18" s="79">
        <v>0.06</v>
      </c>
      <c r="K18" s="79">
        <v>0</v>
      </c>
      <c r="L18" s="79">
        <v>37.5</v>
      </c>
      <c r="M18" s="79">
        <v>12.3</v>
      </c>
      <c r="N18" s="79">
        <v>38.7</v>
      </c>
      <c r="O18" s="79">
        <v>1.08</v>
      </c>
      <c r="P18" s="54">
        <v>5</v>
      </c>
    </row>
    <row r="19" ht="18" spans="1:16">
      <c r="A19" s="78" t="s">
        <v>38</v>
      </c>
      <c r="B19" s="78" t="s">
        <v>40</v>
      </c>
      <c r="C19" s="79">
        <v>30</v>
      </c>
      <c r="D19" s="79">
        <v>2.04</v>
      </c>
      <c r="E19" s="79">
        <v>0.4</v>
      </c>
      <c r="F19" s="79">
        <v>10.1</v>
      </c>
      <c r="G19" s="79">
        <v>51.24</v>
      </c>
      <c r="H19" s="79">
        <v>0.12</v>
      </c>
      <c r="I19" s="79">
        <v>0.1</v>
      </c>
      <c r="J19" s="79">
        <v>0.12</v>
      </c>
      <c r="K19" s="79">
        <v>0</v>
      </c>
      <c r="L19" s="79">
        <v>21.9</v>
      </c>
      <c r="M19" s="79">
        <v>12</v>
      </c>
      <c r="N19" s="79">
        <v>37.5</v>
      </c>
      <c r="O19" s="79">
        <v>0.84</v>
      </c>
      <c r="P19" s="54">
        <v>5</v>
      </c>
    </row>
    <row r="20" ht="18" spans="1:16">
      <c r="A20" s="78" t="s">
        <v>38</v>
      </c>
      <c r="B20" s="78" t="s">
        <v>41</v>
      </c>
      <c r="C20" s="79">
        <v>10</v>
      </c>
      <c r="D20" s="79">
        <v>0</v>
      </c>
      <c r="E20" s="79">
        <v>0</v>
      </c>
      <c r="F20" s="79">
        <v>7.6</v>
      </c>
      <c r="G20" s="79">
        <v>27.6</v>
      </c>
      <c r="H20" s="79">
        <v>0</v>
      </c>
      <c r="I20" s="79">
        <v>0</v>
      </c>
      <c r="J20" s="79">
        <v>1.6</v>
      </c>
      <c r="K20" s="79">
        <v>0</v>
      </c>
      <c r="L20" s="79">
        <v>2</v>
      </c>
      <c r="M20" s="79">
        <v>1.3</v>
      </c>
      <c r="N20" s="79">
        <v>1.5</v>
      </c>
      <c r="O20" s="79">
        <v>0.05</v>
      </c>
      <c r="P20" s="54">
        <v>15</v>
      </c>
    </row>
    <row r="21" ht="18" spans="1:16">
      <c r="A21" s="24" t="s">
        <v>42</v>
      </c>
      <c r="B21" s="24"/>
      <c r="C21" s="25"/>
      <c r="D21" s="26">
        <f>SUM(D15:D20)</f>
        <v>18.94</v>
      </c>
      <c r="E21" s="26">
        <f>SUM(E15:E20)</f>
        <v>18.7</v>
      </c>
      <c r="F21" s="26">
        <f t="shared" ref="F21:P21" si="0">SUM(F15:F20)</f>
        <v>73.8</v>
      </c>
      <c r="G21" s="26">
        <f t="shared" si="0"/>
        <v>533.74</v>
      </c>
      <c r="H21" s="26">
        <f t="shared" si="0"/>
        <v>0.38</v>
      </c>
      <c r="I21" s="26">
        <f t="shared" si="0"/>
        <v>0.47</v>
      </c>
      <c r="J21" s="26">
        <f t="shared" si="0"/>
        <v>3.73</v>
      </c>
      <c r="K21" s="26">
        <f t="shared" si="0"/>
        <v>119.88</v>
      </c>
      <c r="L21" s="26">
        <f t="shared" si="0"/>
        <v>489.3</v>
      </c>
      <c r="M21" s="26">
        <f t="shared" si="0"/>
        <v>73.8</v>
      </c>
      <c r="N21" s="26">
        <f t="shared" si="0"/>
        <v>458.2</v>
      </c>
      <c r="O21" s="26">
        <f t="shared" si="0"/>
        <v>3.9</v>
      </c>
      <c r="P21" s="55">
        <f t="shared" si="0"/>
        <v>126.3</v>
      </c>
    </row>
    <row r="22" ht="18" spans="1:16">
      <c r="A22" s="27" t="s">
        <v>43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6"/>
    </row>
    <row r="23" ht="36" spans="1:16">
      <c r="A23" s="78" t="s">
        <v>44</v>
      </c>
      <c r="B23" s="78" t="s">
        <v>45</v>
      </c>
      <c r="C23" s="79">
        <v>60</v>
      </c>
      <c r="D23" s="79">
        <v>0.8</v>
      </c>
      <c r="E23" s="79">
        <v>7.6</v>
      </c>
      <c r="F23" s="79">
        <v>2.2</v>
      </c>
      <c r="G23" s="79">
        <v>93.1</v>
      </c>
      <c r="H23" s="79">
        <v>0.02</v>
      </c>
      <c r="I23" s="79">
        <v>0.03</v>
      </c>
      <c r="J23" s="79">
        <v>17.3</v>
      </c>
      <c r="K23" s="79">
        <v>30.5</v>
      </c>
      <c r="L23" s="79">
        <v>22</v>
      </c>
      <c r="M23" s="79">
        <v>9.3</v>
      </c>
      <c r="N23" s="79">
        <v>27</v>
      </c>
      <c r="O23" s="79">
        <v>0.48</v>
      </c>
      <c r="P23" s="82">
        <v>10.3</v>
      </c>
    </row>
    <row r="24" ht="18" spans="1:16">
      <c r="A24" s="78" t="s">
        <v>46</v>
      </c>
      <c r="B24" s="78" t="s">
        <v>47</v>
      </c>
      <c r="C24" s="79">
        <v>200</v>
      </c>
      <c r="D24" s="79">
        <v>3.7</v>
      </c>
      <c r="E24" s="79">
        <v>7.96</v>
      </c>
      <c r="F24" s="79">
        <v>10.1</v>
      </c>
      <c r="G24" s="79">
        <v>112.4</v>
      </c>
      <c r="H24" s="79">
        <v>0.03</v>
      </c>
      <c r="I24" s="79">
        <v>0.04</v>
      </c>
      <c r="J24" s="79">
        <v>6.8</v>
      </c>
      <c r="K24" s="79">
        <v>134.6</v>
      </c>
      <c r="L24" s="79">
        <v>33.6</v>
      </c>
      <c r="M24" s="79">
        <v>19.2</v>
      </c>
      <c r="N24" s="79">
        <v>42.6</v>
      </c>
      <c r="O24" s="79">
        <v>0.9</v>
      </c>
      <c r="P24" s="82">
        <v>35</v>
      </c>
    </row>
    <row r="25" ht="18" spans="1:16">
      <c r="A25" s="78" t="s">
        <v>48</v>
      </c>
      <c r="B25" s="78" t="s">
        <v>49</v>
      </c>
      <c r="C25" s="79">
        <v>55</v>
      </c>
      <c r="D25" s="79">
        <v>7.8</v>
      </c>
      <c r="E25" s="79">
        <v>4.1</v>
      </c>
      <c r="F25" s="79">
        <v>6.7</v>
      </c>
      <c r="G25" s="79">
        <v>90.3</v>
      </c>
      <c r="H25" s="79">
        <v>0.03</v>
      </c>
      <c r="I25" s="79">
        <v>0.04</v>
      </c>
      <c r="J25" s="79">
        <v>0.3</v>
      </c>
      <c r="K25" s="79">
        <v>3.1</v>
      </c>
      <c r="L25" s="79">
        <v>14.7</v>
      </c>
      <c r="M25" s="79">
        <v>32</v>
      </c>
      <c r="N25" s="79">
        <v>72</v>
      </c>
      <c r="O25" s="79">
        <v>0.7</v>
      </c>
      <c r="P25" s="82">
        <v>40</v>
      </c>
    </row>
    <row r="26" ht="18.5" customHeight="1" spans="1:16">
      <c r="A26" s="78" t="s">
        <v>50</v>
      </c>
      <c r="B26" s="78" t="s">
        <v>51</v>
      </c>
      <c r="C26" s="79">
        <v>120</v>
      </c>
      <c r="D26" s="79">
        <v>9.5</v>
      </c>
      <c r="E26" s="79">
        <v>3.1</v>
      </c>
      <c r="F26" s="79">
        <v>35.1</v>
      </c>
      <c r="G26" s="79">
        <v>183.8</v>
      </c>
      <c r="H26" s="79">
        <v>0.4</v>
      </c>
      <c r="I26" s="79">
        <v>0.07</v>
      </c>
      <c r="J26" s="79">
        <v>0</v>
      </c>
      <c r="K26" s="79">
        <v>0.7</v>
      </c>
      <c r="L26" s="79">
        <v>62.4</v>
      </c>
      <c r="M26" s="79">
        <v>56</v>
      </c>
      <c r="N26" s="79">
        <v>172</v>
      </c>
      <c r="O26" s="79">
        <v>3.6</v>
      </c>
      <c r="P26" s="82">
        <v>15</v>
      </c>
    </row>
    <row r="27" ht="18" spans="1:16">
      <c r="A27" s="78" t="s">
        <v>52</v>
      </c>
      <c r="B27" s="78" t="s">
        <v>53</v>
      </c>
      <c r="C27" s="79">
        <v>200</v>
      </c>
      <c r="D27" s="79">
        <v>0.5</v>
      </c>
      <c r="E27" s="79">
        <v>0</v>
      </c>
      <c r="F27" s="79">
        <v>19.8</v>
      </c>
      <c r="G27" s="79">
        <v>81</v>
      </c>
      <c r="H27" s="79">
        <v>0</v>
      </c>
      <c r="I27" s="79">
        <v>0</v>
      </c>
      <c r="J27" s="79">
        <v>0.02</v>
      </c>
      <c r="K27" s="79">
        <v>15</v>
      </c>
      <c r="L27" s="79">
        <v>50</v>
      </c>
      <c r="M27" s="79">
        <v>2.1</v>
      </c>
      <c r="N27" s="79">
        <v>4.3</v>
      </c>
      <c r="O27" s="79">
        <v>0.09</v>
      </c>
      <c r="P27" s="82">
        <v>15</v>
      </c>
    </row>
    <row r="28" ht="18" spans="1:16">
      <c r="A28" s="78" t="s">
        <v>38</v>
      </c>
      <c r="B28" s="78" t="s">
        <v>39</v>
      </c>
      <c r="C28" s="79">
        <v>35</v>
      </c>
      <c r="D28" s="79">
        <v>2.6</v>
      </c>
      <c r="E28" s="79">
        <v>0.4</v>
      </c>
      <c r="F28" s="79">
        <v>17.9</v>
      </c>
      <c r="G28" s="79">
        <v>83.4</v>
      </c>
      <c r="H28" s="79">
        <v>0.14</v>
      </c>
      <c r="I28" s="79">
        <v>0.1</v>
      </c>
      <c r="J28" s="79">
        <v>0.07</v>
      </c>
      <c r="K28" s="79">
        <v>0</v>
      </c>
      <c r="L28" s="79">
        <v>43.8</v>
      </c>
      <c r="M28" s="79">
        <v>14.4</v>
      </c>
      <c r="N28" s="79">
        <v>45.2</v>
      </c>
      <c r="O28" s="79">
        <v>1.3</v>
      </c>
      <c r="P28" s="82">
        <v>6</v>
      </c>
    </row>
    <row r="29" ht="18" spans="1:16">
      <c r="A29" s="78" t="s">
        <v>38</v>
      </c>
      <c r="B29" s="78" t="s">
        <v>40</v>
      </c>
      <c r="C29" s="79">
        <v>30</v>
      </c>
      <c r="D29" s="79">
        <v>2.04</v>
      </c>
      <c r="E29" s="79">
        <v>0.5</v>
      </c>
      <c r="F29" s="79">
        <v>10.1</v>
      </c>
      <c r="G29" s="79">
        <v>51.24</v>
      </c>
      <c r="H29" s="79">
        <v>0.12</v>
      </c>
      <c r="I29" s="79">
        <v>0.1</v>
      </c>
      <c r="J29" s="79">
        <v>0.12</v>
      </c>
      <c r="K29" s="79">
        <v>0</v>
      </c>
      <c r="L29" s="79">
        <v>21.9</v>
      </c>
      <c r="M29" s="79">
        <v>12</v>
      </c>
      <c r="N29" s="79">
        <v>37.5</v>
      </c>
      <c r="O29" s="79">
        <v>0.84</v>
      </c>
      <c r="P29" s="54">
        <v>5</v>
      </c>
    </row>
    <row r="30" ht="18" spans="1:16">
      <c r="A30" s="24" t="s">
        <v>54</v>
      </c>
      <c r="B30" s="24"/>
      <c r="C30" s="25"/>
      <c r="D30" s="32">
        <f t="shared" ref="D30:P30" si="1">SUM(D23:D29)</f>
        <v>26.94</v>
      </c>
      <c r="E30" s="32">
        <f t="shared" si="1"/>
        <v>23.66</v>
      </c>
      <c r="F30" s="32">
        <f t="shared" si="1"/>
        <v>101.9</v>
      </c>
      <c r="G30" s="32">
        <f t="shared" si="1"/>
        <v>695.24</v>
      </c>
      <c r="H30" s="32">
        <f t="shared" si="1"/>
        <v>0.74</v>
      </c>
      <c r="I30" s="32">
        <f t="shared" si="1"/>
        <v>0.38</v>
      </c>
      <c r="J30" s="32">
        <f t="shared" si="1"/>
        <v>24.61</v>
      </c>
      <c r="K30" s="32">
        <f t="shared" si="1"/>
        <v>183.9</v>
      </c>
      <c r="L30" s="32">
        <f t="shared" si="1"/>
        <v>248.4</v>
      </c>
      <c r="M30" s="32">
        <f t="shared" si="1"/>
        <v>145</v>
      </c>
      <c r="N30" s="32">
        <f t="shared" si="1"/>
        <v>400.6</v>
      </c>
      <c r="O30" s="32">
        <f t="shared" si="1"/>
        <v>7.91</v>
      </c>
      <c r="P30" s="65">
        <f t="shared" si="1"/>
        <v>126.3</v>
      </c>
    </row>
    <row r="31" ht="18" spans="1:16">
      <c r="A31" s="27" t="s">
        <v>55</v>
      </c>
      <c r="B31" s="27"/>
      <c r="C31" s="33"/>
      <c r="D31" s="34">
        <f t="shared" ref="D31:P31" si="2">D30+D21</f>
        <v>45.88</v>
      </c>
      <c r="E31" s="34">
        <f t="shared" si="2"/>
        <v>42.36</v>
      </c>
      <c r="F31" s="34">
        <f t="shared" si="2"/>
        <v>175.7</v>
      </c>
      <c r="G31" s="34">
        <f t="shared" si="2"/>
        <v>1228.98</v>
      </c>
      <c r="H31" s="34">
        <f t="shared" si="2"/>
        <v>1.12</v>
      </c>
      <c r="I31" s="34">
        <f t="shared" si="2"/>
        <v>0.85</v>
      </c>
      <c r="J31" s="34">
        <f t="shared" si="2"/>
        <v>28.34</v>
      </c>
      <c r="K31" s="34">
        <f t="shared" si="2"/>
        <v>303.78</v>
      </c>
      <c r="L31" s="34">
        <f t="shared" si="2"/>
        <v>737.7</v>
      </c>
      <c r="M31" s="34">
        <f t="shared" si="2"/>
        <v>218.8</v>
      </c>
      <c r="N31" s="34">
        <f t="shared" si="2"/>
        <v>858.8</v>
      </c>
      <c r="O31" s="34">
        <f t="shared" si="2"/>
        <v>11.81</v>
      </c>
      <c r="P31" s="83">
        <f t="shared" si="2"/>
        <v>252.6</v>
      </c>
    </row>
    <row r="32" ht="14" customHeight="1" spans="1:16">
      <c r="A32" s="35"/>
      <c r="B32" s="35"/>
      <c r="C32" s="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ht="18" spans="1:16">
      <c r="A33" s="37" t="s">
        <v>56</v>
      </c>
      <c r="B33" s="38"/>
      <c r="C33" s="14"/>
      <c r="D33" s="36"/>
      <c r="E33" s="39" t="s">
        <v>57</v>
      </c>
      <c r="F33" s="40"/>
      <c r="G33" s="40"/>
      <c r="H33" s="40"/>
      <c r="I33" s="40"/>
      <c r="J33" s="51"/>
      <c r="K33" s="51"/>
      <c r="L33" s="51"/>
      <c r="M33" s="51"/>
      <c r="N33" s="51"/>
      <c r="O33" s="51"/>
      <c r="P33" s="51"/>
    </row>
    <row r="34" ht="18" spans="1:16">
      <c r="A34" s="37" t="s">
        <v>58</v>
      </c>
      <c r="B34" s="38"/>
      <c r="C34" s="14"/>
      <c r="D34" s="36"/>
      <c r="E34" s="40"/>
      <c r="F34" s="40"/>
      <c r="G34" s="40"/>
      <c r="H34" s="40"/>
      <c r="I34" s="40"/>
      <c r="J34" s="36"/>
      <c r="K34" s="36"/>
      <c r="L34" s="36"/>
      <c r="M34" s="36"/>
      <c r="N34" s="36"/>
      <c r="O34" s="36"/>
      <c r="P34" s="36"/>
    </row>
    <row r="35" ht="18" spans="1:16">
      <c r="A35" s="37" t="s">
        <v>59</v>
      </c>
      <c r="B35" s="38"/>
      <c r="C35" s="14"/>
      <c r="D35" s="36"/>
      <c r="E35" s="39" t="s">
        <v>60</v>
      </c>
      <c r="F35" s="40"/>
      <c r="G35" s="40"/>
      <c r="H35" s="41"/>
      <c r="I35" s="41"/>
      <c r="J35" s="51"/>
      <c r="K35" s="51"/>
      <c r="L35" s="51"/>
      <c r="M35" s="51"/>
      <c r="N35" s="51"/>
      <c r="O35" s="51"/>
      <c r="P35" s="51"/>
    </row>
    <row r="36" ht="18" spans="1:16">
      <c r="A36" s="37" t="s">
        <v>61</v>
      </c>
      <c r="B36" s="38"/>
      <c r="C36" s="14"/>
      <c r="D36" s="36"/>
      <c r="E36" s="39"/>
      <c r="F36" s="40"/>
      <c r="G36" s="40"/>
      <c r="H36" s="40"/>
      <c r="I36" s="40"/>
      <c r="J36" s="36"/>
      <c r="K36" s="36"/>
      <c r="L36" s="36"/>
      <c r="M36" s="36"/>
      <c r="N36" s="36"/>
      <c r="O36" s="36"/>
      <c r="P36" s="36"/>
    </row>
    <row r="37" ht="27" customHeight="1" spans="1:16">
      <c r="A37" s="3" t="s"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ht="15.5" customHeight="1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8" spans="1:16">
      <c r="A39" s="4" t="s">
        <v>1</v>
      </c>
      <c r="B39" s="4"/>
      <c r="C39" s="3"/>
      <c r="D39" s="3"/>
      <c r="E39" s="3"/>
      <c r="F39" s="3"/>
      <c r="G39" s="3"/>
      <c r="H39" s="4" t="s">
        <v>1</v>
      </c>
      <c r="I39" s="42"/>
      <c r="J39" s="42"/>
      <c r="K39" s="42"/>
      <c r="L39" s="42"/>
      <c r="M39" s="42"/>
      <c r="N39" s="42"/>
      <c r="O39" s="42"/>
      <c r="P39" s="42"/>
    </row>
    <row r="40" ht="18" spans="1:16">
      <c r="A40" s="4" t="s">
        <v>2</v>
      </c>
      <c r="B40" s="4"/>
      <c r="C40" s="3"/>
      <c r="D40" s="3"/>
      <c r="E40" s="3"/>
      <c r="F40" s="3"/>
      <c r="G40" s="3"/>
      <c r="H40" s="4" t="s">
        <v>3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5" t="s">
        <v>4</v>
      </c>
      <c r="B41" s="5"/>
      <c r="C41" s="6"/>
      <c r="D41" s="5"/>
      <c r="E41" s="5"/>
      <c r="F41" s="5"/>
      <c r="G41" s="5"/>
      <c r="H41" s="5" t="s">
        <v>5</v>
      </c>
      <c r="I41"/>
      <c r="J41"/>
      <c r="K41"/>
      <c r="L41"/>
      <c r="M41"/>
      <c r="N41"/>
      <c r="O41"/>
      <c r="P41"/>
    </row>
    <row r="42" ht="18" spans="1:16">
      <c r="A42" s="5" t="s">
        <v>6</v>
      </c>
      <c r="B42" s="5"/>
      <c r="C42" s="6"/>
      <c r="D42" s="5"/>
      <c r="E42" s="5"/>
      <c r="F42" s="5"/>
      <c r="G42" s="5"/>
      <c r="H42" s="5" t="s">
        <v>6</v>
      </c>
      <c r="I42"/>
      <c r="J42"/>
      <c r="K42" s="5"/>
      <c r="L42" s="5"/>
      <c r="M42" s="5"/>
      <c r="N42" s="5"/>
      <c r="O42" s="5"/>
      <c r="P42" s="5"/>
    </row>
    <row r="43" ht="25.2" spans="1:16">
      <c r="A43" s="7" t="s">
        <v>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ht="20.4" spans="1:16">
      <c r="A44" s="8" t="s">
        <v>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ht="20.4" spans="1:16">
      <c r="A45" s="8"/>
      <c r="B45" s="8"/>
      <c r="C45" s="8"/>
      <c r="D45" s="8"/>
      <c r="E45" s="8"/>
      <c r="F45" s="8" t="s">
        <v>9</v>
      </c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18" customHeight="1" spans="1:32">
      <c r="A47" s="9" t="s">
        <v>62</v>
      </c>
      <c r="B47" s="10" t="s">
        <v>11</v>
      </c>
      <c r="C47" s="10" t="s">
        <v>12</v>
      </c>
      <c r="D47" s="11" t="s">
        <v>13</v>
      </c>
      <c r="E47" s="12"/>
      <c r="F47" s="13"/>
      <c r="G47" s="10" t="s">
        <v>14</v>
      </c>
      <c r="H47" s="11" t="s">
        <v>15</v>
      </c>
      <c r="I47" s="12"/>
      <c r="J47" s="12"/>
      <c r="K47" s="12"/>
      <c r="L47" s="11" t="s">
        <v>16</v>
      </c>
      <c r="M47" s="12"/>
      <c r="N47" s="12"/>
      <c r="O47" s="13"/>
      <c r="P47" s="52" t="s">
        <v>17</v>
      </c>
      <c r="Q47" s="56"/>
      <c r="R47" s="57"/>
      <c r="S47" s="57"/>
      <c r="T47" s="3"/>
      <c r="U47" s="3"/>
      <c r="V47" s="3"/>
      <c r="W47" s="57"/>
      <c r="X47" s="3"/>
      <c r="Y47" s="3"/>
      <c r="Z47" s="3"/>
      <c r="AA47" s="3"/>
      <c r="AB47" s="3"/>
      <c r="AC47" s="3"/>
      <c r="AD47" s="3"/>
      <c r="AE47" s="3"/>
      <c r="AF47" s="3"/>
    </row>
    <row r="48" ht="18" spans="1:32">
      <c r="A48" s="14" t="s">
        <v>18</v>
      </c>
      <c r="B48" s="15"/>
      <c r="C48" s="15"/>
      <c r="D48" s="14" t="s">
        <v>19</v>
      </c>
      <c r="E48" s="14" t="s">
        <v>20</v>
      </c>
      <c r="F48" s="14" t="s">
        <v>21</v>
      </c>
      <c r="G48" s="15"/>
      <c r="H48" s="14" t="s">
        <v>22</v>
      </c>
      <c r="I48" s="14" t="s">
        <v>23</v>
      </c>
      <c r="J48" s="14" t="s">
        <v>24</v>
      </c>
      <c r="K48" s="14" t="s">
        <v>25</v>
      </c>
      <c r="L48" s="14" t="s">
        <v>26</v>
      </c>
      <c r="M48" s="14" t="s">
        <v>27</v>
      </c>
      <c r="N48" s="14" t="s">
        <v>28</v>
      </c>
      <c r="O48" s="14" t="s">
        <v>29</v>
      </c>
      <c r="P48" s="53"/>
      <c r="Q48" s="3"/>
      <c r="R48" s="57"/>
      <c r="S48" s="57"/>
      <c r="T48" s="3"/>
      <c r="U48" s="3"/>
      <c r="V48" s="3"/>
      <c r="W48" s="57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6" t="s">
        <v>63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ht="18" spans="1:32">
      <c r="A50" s="18" t="s">
        <v>31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ht="18" spans="1:32">
      <c r="A51" s="78" t="s">
        <v>34</v>
      </c>
      <c r="B51" s="78" t="s">
        <v>35</v>
      </c>
      <c r="C51" s="79">
        <v>15</v>
      </c>
      <c r="D51" s="79">
        <v>3.5</v>
      </c>
      <c r="E51" s="79">
        <v>4.4</v>
      </c>
      <c r="F51" s="79">
        <v>0</v>
      </c>
      <c r="G51" s="79">
        <v>53.8</v>
      </c>
      <c r="H51" s="79">
        <v>0.01</v>
      </c>
      <c r="I51" s="79">
        <v>0.05</v>
      </c>
      <c r="J51" s="79">
        <v>0.11</v>
      </c>
      <c r="K51" s="79">
        <v>39</v>
      </c>
      <c r="L51" s="79">
        <v>132</v>
      </c>
      <c r="M51" s="79">
        <v>5.3</v>
      </c>
      <c r="N51" s="79">
        <v>75</v>
      </c>
      <c r="O51" s="79">
        <v>0.15</v>
      </c>
      <c r="P51" s="54">
        <v>30.3</v>
      </c>
      <c r="Q51" s="58"/>
      <c r="R51" s="58"/>
      <c r="S51" s="59"/>
      <c r="T51" s="59"/>
      <c r="U51" s="59"/>
      <c r="V51" s="59"/>
      <c r="W51" s="59"/>
      <c r="X51" s="59"/>
      <c r="Y51" s="59"/>
      <c r="Z51" s="59"/>
      <c r="AA51" s="62"/>
      <c r="AB51" s="59"/>
      <c r="AC51" s="59"/>
      <c r="AD51" s="59"/>
      <c r="AE51" s="59"/>
      <c r="AF51" s="40"/>
    </row>
    <row r="52" ht="18" spans="1:32">
      <c r="A52" s="78">
        <v>188</v>
      </c>
      <c r="B52" s="80" t="s">
        <v>64</v>
      </c>
      <c r="C52" s="79">
        <v>200</v>
      </c>
      <c r="D52" s="79">
        <v>8.39</v>
      </c>
      <c r="E52" s="79">
        <v>9.7</v>
      </c>
      <c r="F52" s="79">
        <v>38.62</v>
      </c>
      <c r="G52" s="79">
        <v>269.44</v>
      </c>
      <c r="H52" s="79">
        <v>0.35</v>
      </c>
      <c r="I52" s="79">
        <v>0.09</v>
      </c>
      <c r="J52" s="79">
        <v>0</v>
      </c>
      <c r="K52" s="79">
        <v>0.03</v>
      </c>
      <c r="L52" s="79">
        <v>55.96</v>
      </c>
      <c r="M52" s="79">
        <v>128.65</v>
      </c>
      <c r="N52" s="79">
        <v>29.4</v>
      </c>
      <c r="O52" s="79">
        <v>0.81</v>
      </c>
      <c r="P52" s="54">
        <v>60</v>
      </c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62"/>
      <c r="AB52" s="59"/>
      <c r="AC52" s="59"/>
      <c r="AD52" s="59"/>
      <c r="AE52" s="59"/>
      <c r="AF52" s="40"/>
    </row>
    <row r="53" ht="18" spans="1:32">
      <c r="A53" s="78" t="s">
        <v>65</v>
      </c>
      <c r="B53" s="78" t="s">
        <v>66</v>
      </c>
      <c r="C53" s="79">
        <v>30</v>
      </c>
      <c r="D53" s="79">
        <v>1.6</v>
      </c>
      <c r="E53" s="79">
        <v>1.4</v>
      </c>
      <c r="F53" s="79">
        <v>12.6</v>
      </c>
      <c r="G53" s="79">
        <v>69.7</v>
      </c>
      <c r="H53" s="79">
        <v>0.01</v>
      </c>
      <c r="I53" s="79">
        <v>0.05</v>
      </c>
      <c r="J53" s="79">
        <v>0.05</v>
      </c>
      <c r="K53" s="79">
        <v>3.9</v>
      </c>
      <c r="L53" s="79">
        <v>40.4</v>
      </c>
      <c r="M53" s="79">
        <v>15.2</v>
      </c>
      <c r="N53" s="79">
        <v>43.1</v>
      </c>
      <c r="O53" s="79">
        <v>0.6</v>
      </c>
      <c r="P53" s="54">
        <v>15</v>
      </c>
      <c r="Q53" s="58"/>
      <c r="R53" s="58"/>
      <c r="S53" s="59"/>
      <c r="T53" s="59"/>
      <c r="U53" s="59"/>
      <c r="V53" s="59"/>
      <c r="W53" s="59"/>
      <c r="X53" s="59"/>
      <c r="Y53" s="62"/>
      <c r="Z53" s="62"/>
      <c r="AA53" s="59"/>
      <c r="AB53" s="59"/>
      <c r="AC53" s="59"/>
      <c r="AD53" s="59"/>
      <c r="AE53" s="59"/>
      <c r="AF53" s="40"/>
    </row>
    <row r="54" ht="18" spans="1:32">
      <c r="A54" s="78" t="s">
        <v>67</v>
      </c>
      <c r="B54" s="78" t="s">
        <v>68</v>
      </c>
      <c r="C54" s="79">
        <v>200</v>
      </c>
      <c r="D54" s="79">
        <v>1.6</v>
      </c>
      <c r="E54" s="79">
        <v>1.1</v>
      </c>
      <c r="F54" s="79">
        <v>8.7</v>
      </c>
      <c r="G54" s="79">
        <v>50.9</v>
      </c>
      <c r="H54" s="79">
        <v>0.01</v>
      </c>
      <c r="I54" s="79">
        <v>0.07</v>
      </c>
      <c r="J54" s="79">
        <v>0.3</v>
      </c>
      <c r="K54" s="79">
        <v>6.9</v>
      </c>
      <c r="L54" s="79">
        <v>57</v>
      </c>
      <c r="M54" s="79">
        <v>9.9</v>
      </c>
      <c r="N54" s="79">
        <v>46</v>
      </c>
      <c r="O54" s="79">
        <v>0.77</v>
      </c>
      <c r="P54" s="54">
        <v>10</v>
      </c>
      <c r="Q54" s="58"/>
      <c r="R54" s="58"/>
      <c r="S54" s="59"/>
      <c r="T54" s="59"/>
      <c r="U54" s="59"/>
      <c r="V54" s="59"/>
      <c r="W54" s="59"/>
      <c r="X54" s="59"/>
      <c r="Y54" s="59"/>
      <c r="Z54" s="59"/>
      <c r="AA54" s="62"/>
      <c r="AB54" s="59"/>
      <c r="AC54" s="59"/>
      <c r="AD54" s="59"/>
      <c r="AE54" s="59"/>
      <c r="AF54" s="40"/>
    </row>
    <row r="55" ht="18" spans="1:32">
      <c r="A55" s="78" t="s">
        <v>38</v>
      </c>
      <c r="B55" s="78" t="s">
        <v>39</v>
      </c>
      <c r="C55" s="79">
        <v>30</v>
      </c>
      <c r="D55" s="79">
        <v>2.3</v>
      </c>
      <c r="E55" s="79">
        <v>0.2</v>
      </c>
      <c r="F55" s="79">
        <v>15.4</v>
      </c>
      <c r="G55" s="79">
        <v>70.3</v>
      </c>
      <c r="H55" s="79">
        <v>0.12</v>
      </c>
      <c r="I55" s="79">
        <v>0.09</v>
      </c>
      <c r="J55" s="79">
        <v>0.06</v>
      </c>
      <c r="K55" s="79">
        <v>0</v>
      </c>
      <c r="L55" s="79">
        <v>37.5</v>
      </c>
      <c r="M55" s="79">
        <v>12.3</v>
      </c>
      <c r="N55" s="79">
        <v>38.7</v>
      </c>
      <c r="O55" s="79">
        <v>1.08</v>
      </c>
      <c r="P55" s="54">
        <v>6</v>
      </c>
      <c r="Q55" s="58"/>
      <c r="R55" s="58"/>
      <c r="S55" s="59"/>
      <c r="T55" s="59"/>
      <c r="U55" s="59"/>
      <c r="V55" s="59"/>
      <c r="W55" s="59"/>
      <c r="X55" s="59"/>
      <c r="Y55" s="59"/>
      <c r="Z55" s="59"/>
      <c r="AA55" s="62"/>
      <c r="AB55" s="59"/>
      <c r="AC55" s="59"/>
      <c r="AD55" s="59"/>
      <c r="AE55" s="59"/>
      <c r="AF55" s="40"/>
    </row>
    <row r="56" ht="18" spans="1:32">
      <c r="A56" s="78" t="s">
        <v>38</v>
      </c>
      <c r="B56" s="78" t="s">
        <v>40</v>
      </c>
      <c r="C56" s="79">
        <v>25</v>
      </c>
      <c r="D56" s="79">
        <v>1.7</v>
      </c>
      <c r="E56" s="79">
        <v>0.3</v>
      </c>
      <c r="F56" s="79">
        <v>8.4</v>
      </c>
      <c r="G56" s="79">
        <v>42.7</v>
      </c>
      <c r="H56" s="79">
        <v>0.1</v>
      </c>
      <c r="I56" s="79">
        <v>0.08</v>
      </c>
      <c r="J56" s="79">
        <v>0.1</v>
      </c>
      <c r="K56" s="79">
        <v>0</v>
      </c>
      <c r="L56" s="79">
        <v>18.25</v>
      </c>
      <c r="M56" s="79">
        <v>10</v>
      </c>
      <c r="N56" s="79">
        <v>31.25</v>
      </c>
      <c r="O56" s="79">
        <v>0.7</v>
      </c>
      <c r="P56" s="54">
        <v>5</v>
      </c>
      <c r="Q56" s="58"/>
      <c r="R56" s="58"/>
      <c r="S56" s="59"/>
      <c r="T56" s="59"/>
      <c r="U56" s="59"/>
      <c r="V56" s="59"/>
      <c r="W56" s="59"/>
      <c r="X56" s="59"/>
      <c r="Y56" s="62"/>
      <c r="Z56" s="62"/>
      <c r="AA56" s="59"/>
      <c r="AB56" s="59"/>
      <c r="AC56" s="59"/>
      <c r="AD56" s="59"/>
      <c r="AE56" s="59"/>
      <c r="AF56" s="40"/>
    </row>
    <row r="57" ht="18" spans="1:32">
      <c r="A57" s="24" t="s">
        <v>42</v>
      </c>
      <c r="B57" s="24"/>
      <c r="C57" s="25"/>
      <c r="D57" s="26">
        <f t="shared" ref="D57:H57" si="3">SUM(D51:D56)</f>
        <v>19.09</v>
      </c>
      <c r="E57" s="26">
        <f t="shared" si="3"/>
        <v>17.1</v>
      </c>
      <c r="F57" s="26">
        <f t="shared" si="3"/>
        <v>83.72</v>
      </c>
      <c r="G57" s="26">
        <f t="shared" si="3"/>
        <v>556.84</v>
      </c>
      <c r="H57" s="26">
        <f t="shared" si="3"/>
        <v>0.6</v>
      </c>
      <c r="I57" s="26">
        <f t="shared" ref="I57:P57" si="4">SUM(I51:I56)</f>
        <v>0.43</v>
      </c>
      <c r="J57" s="26">
        <f t="shared" si="4"/>
        <v>0.62</v>
      </c>
      <c r="K57" s="26">
        <f t="shared" si="4"/>
        <v>49.83</v>
      </c>
      <c r="L57" s="26">
        <f t="shared" si="4"/>
        <v>341.11</v>
      </c>
      <c r="M57" s="26">
        <f t="shared" si="4"/>
        <v>181.35</v>
      </c>
      <c r="N57" s="26">
        <f t="shared" si="4"/>
        <v>263.45</v>
      </c>
      <c r="O57" s="26">
        <f t="shared" si="4"/>
        <v>4.11</v>
      </c>
      <c r="P57" s="55">
        <f t="shared" si="4"/>
        <v>126.3</v>
      </c>
      <c r="Q57" s="4"/>
      <c r="R57" s="4"/>
      <c r="S57" s="3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</row>
    <row r="58" ht="18" spans="1:32">
      <c r="A58" s="27" t="s">
        <v>43</v>
      </c>
      <c r="B58" s="27"/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16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ht="18" spans="1:32">
      <c r="A59" s="81" t="s">
        <v>69</v>
      </c>
      <c r="B59" s="81" t="s">
        <v>70</v>
      </c>
      <c r="C59" s="79">
        <v>60</v>
      </c>
      <c r="D59" s="79">
        <v>0.6</v>
      </c>
      <c r="E59" s="79">
        <v>6.1</v>
      </c>
      <c r="F59" s="79">
        <v>4.3</v>
      </c>
      <c r="G59" s="79">
        <v>74.2</v>
      </c>
      <c r="H59" s="79">
        <v>0.03</v>
      </c>
      <c r="I59" s="79">
        <v>0.03</v>
      </c>
      <c r="J59" s="79">
        <v>3.63</v>
      </c>
      <c r="K59" s="79">
        <v>733</v>
      </c>
      <c r="L59" s="79">
        <v>14</v>
      </c>
      <c r="M59" s="79">
        <v>16</v>
      </c>
      <c r="N59" s="79">
        <v>22</v>
      </c>
      <c r="O59" s="79">
        <v>0.67</v>
      </c>
      <c r="P59" s="82">
        <v>11.3</v>
      </c>
      <c r="Q59" s="58"/>
      <c r="R59" s="61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40"/>
    </row>
    <row r="60" ht="18" spans="1:32">
      <c r="A60" s="81" t="s">
        <v>71</v>
      </c>
      <c r="B60" s="81" t="s">
        <v>72</v>
      </c>
      <c r="C60" s="79">
        <v>200</v>
      </c>
      <c r="D60" s="79">
        <v>4.6</v>
      </c>
      <c r="E60" s="79">
        <v>5.6</v>
      </c>
      <c r="F60" s="79">
        <v>5.7</v>
      </c>
      <c r="G60" s="79">
        <v>92.2</v>
      </c>
      <c r="H60" s="79">
        <v>0.02</v>
      </c>
      <c r="I60" s="79">
        <v>0.03</v>
      </c>
      <c r="J60" s="79">
        <v>10.8</v>
      </c>
      <c r="K60" s="79">
        <v>105</v>
      </c>
      <c r="L60" s="79">
        <v>37.4</v>
      </c>
      <c r="M60" s="79">
        <v>13.2</v>
      </c>
      <c r="N60" s="79">
        <v>31</v>
      </c>
      <c r="O60" s="79">
        <v>0.5</v>
      </c>
      <c r="P60" s="82">
        <v>25</v>
      </c>
      <c r="Q60" s="58"/>
      <c r="R60" s="58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ht="18" spans="1:32">
      <c r="A61" s="81" t="s">
        <v>73</v>
      </c>
      <c r="B61" s="81" t="s">
        <v>74</v>
      </c>
      <c r="C61" s="79">
        <v>70</v>
      </c>
      <c r="D61" s="79">
        <v>9.6</v>
      </c>
      <c r="E61" s="79">
        <v>5.2</v>
      </c>
      <c r="F61" s="79">
        <v>4.4</v>
      </c>
      <c r="G61" s="79">
        <v>103</v>
      </c>
      <c r="H61" s="79">
        <v>0.06</v>
      </c>
      <c r="I61" s="79">
        <v>0.06</v>
      </c>
      <c r="J61" s="79">
        <v>1.91</v>
      </c>
      <c r="K61" s="79">
        <v>221</v>
      </c>
      <c r="L61" s="79">
        <v>31</v>
      </c>
      <c r="M61" s="79">
        <v>39</v>
      </c>
      <c r="N61" s="79">
        <v>146</v>
      </c>
      <c r="O61" s="79">
        <v>0.74</v>
      </c>
      <c r="P61" s="82">
        <v>40</v>
      </c>
      <c r="Q61" s="58"/>
      <c r="R61" s="58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40"/>
    </row>
    <row r="62" ht="18" spans="1:32">
      <c r="A62" s="81" t="s">
        <v>75</v>
      </c>
      <c r="B62" s="81" t="s">
        <v>76</v>
      </c>
      <c r="C62" s="79">
        <v>150</v>
      </c>
      <c r="D62" s="79">
        <v>3.7</v>
      </c>
      <c r="E62" s="79">
        <v>4.8</v>
      </c>
      <c r="F62" s="79">
        <v>36.5</v>
      </c>
      <c r="G62" s="79">
        <v>203.5</v>
      </c>
      <c r="H62" s="79">
        <v>0.03</v>
      </c>
      <c r="I62" s="79">
        <v>0.03</v>
      </c>
      <c r="J62" s="79">
        <v>0</v>
      </c>
      <c r="K62" s="79">
        <v>18.4</v>
      </c>
      <c r="L62" s="79">
        <v>6.9</v>
      </c>
      <c r="M62" s="79">
        <v>24</v>
      </c>
      <c r="N62" s="79">
        <v>73</v>
      </c>
      <c r="O62" s="79">
        <v>0.49</v>
      </c>
      <c r="P62" s="82">
        <v>15</v>
      </c>
      <c r="Q62" s="58"/>
      <c r="R62" s="58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40"/>
    </row>
    <row r="63" ht="18" spans="1:32">
      <c r="A63" s="81" t="s">
        <v>77</v>
      </c>
      <c r="B63" s="81" t="s">
        <v>78</v>
      </c>
      <c r="C63" s="79">
        <v>20</v>
      </c>
      <c r="D63" s="79">
        <v>0.7</v>
      </c>
      <c r="E63" s="79">
        <v>1.5</v>
      </c>
      <c r="F63" s="79">
        <v>1.9</v>
      </c>
      <c r="G63" s="79">
        <v>23.8</v>
      </c>
      <c r="H63" s="79">
        <v>0.008</v>
      </c>
      <c r="I63" s="79">
        <v>0.026</v>
      </c>
      <c r="J63" s="79">
        <v>0.1</v>
      </c>
      <c r="K63" s="79">
        <v>6.96</v>
      </c>
      <c r="L63" s="79">
        <v>22</v>
      </c>
      <c r="M63" s="79">
        <v>2.6</v>
      </c>
      <c r="N63" s="79">
        <v>17.4</v>
      </c>
      <c r="O63" s="79">
        <v>0.038</v>
      </c>
      <c r="P63" s="82">
        <v>10</v>
      </c>
      <c r="Q63" s="58"/>
      <c r="R63" s="58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40"/>
    </row>
    <row r="64" ht="18" spans="1:32">
      <c r="A64" s="81" t="s">
        <v>79</v>
      </c>
      <c r="B64" s="81" t="s">
        <v>80</v>
      </c>
      <c r="C64" s="79">
        <v>200</v>
      </c>
      <c r="D64" s="79">
        <v>0.6</v>
      </c>
      <c r="E64" s="79">
        <v>0.2</v>
      </c>
      <c r="F64" s="79">
        <v>15.2</v>
      </c>
      <c r="G64" s="79">
        <v>65.3</v>
      </c>
      <c r="H64" s="79">
        <v>0.01</v>
      </c>
      <c r="I64" s="79">
        <v>0.05</v>
      </c>
      <c r="J64" s="79">
        <v>80</v>
      </c>
      <c r="K64" s="79">
        <v>98</v>
      </c>
      <c r="L64" s="79">
        <v>11</v>
      </c>
      <c r="M64" s="79">
        <v>3</v>
      </c>
      <c r="N64" s="79">
        <v>3</v>
      </c>
      <c r="O64" s="79">
        <v>0.54</v>
      </c>
      <c r="P64" s="82">
        <v>10</v>
      </c>
      <c r="Q64" s="58"/>
      <c r="R64" s="58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40"/>
    </row>
    <row r="65" ht="18" spans="1:32">
      <c r="A65" s="81" t="s">
        <v>38</v>
      </c>
      <c r="B65" s="81" t="s">
        <v>39</v>
      </c>
      <c r="C65" s="79">
        <v>60</v>
      </c>
      <c r="D65" s="79">
        <v>4.5</v>
      </c>
      <c r="E65" s="79">
        <v>0.5</v>
      </c>
      <c r="F65" s="79">
        <v>29.5</v>
      </c>
      <c r="G65" s="79">
        <v>140.7</v>
      </c>
      <c r="H65" s="79">
        <v>0.24</v>
      </c>
      <c r="I65" s="79">
        <v>0.02</v>
      </c>
      <c r="J65" s="79">
        <v>0.12</v>
      </c>
      <c r="K65" s="79">
        <v>0</v>
      </c>
      <c r="L65" s="79">
        <v>75</v>
      </c>
      <c r="M65" s="79">
        <v>24.6</v>
      </c>
      <c r="N65" s="79">
        <v>77.4</v>
      </c>
      <c r="O65" s="79">
        <v>2.16</v>
      </c>
      <c r="P65" s="82">
        <v>10</v>
      </c>
      <c r="Q65" s="58"/>
      <c r="R65" s="61"/>
      <c r="S65" s="59"/>
      <c r="T65" s="59"/>
      <c r="U65" s="59"/>
      <c r="V65" s="59"/>
      <c r="W65" s="59"/>
      <c r="X65" s="59"/>
      <c r="Y65" s="59"/>
      <c r="Z65" s="59"/>
      <c r="AA65" s="62"/>
      <c r="AB65" s="59"/>
      <c r="AC65" s="59"/>
      <c r="AD65" s="59"/>
      <c r="AE65" s="59"/>
      <c r="AF65" s="40"/>
    </row>
    <row r="66" ht="18" spans="1:32">
      <c r="A66" s="81" t="s">
        <v>38</v>
      </c>
      <c r="B66" s="81" t="s">
        <v>40</v>
      </c>
      <c r="C66" s="79">
        <v>30</v>
      </c>
      <c r="D66" s="79">
        <v>2.04</v>
      </c>
      <c r="E66" s="79">
        <v>0.4</v>
      </c>
      <c r="F66" s="79">
        <v>10.08</v>
      </c>
      <c r="G66" s="79">
        <v>51.24</v>
      </c>
      <c r="H66" s="79">
        <v>0.12</v>
      </c>
      <c r="I66" s="79">
        <v>0.1</v>
      </c>
      <c r="J66" s="79">
        <v>0.12</v>
      </c>
      <c r="K66" s="79">
        <v>0</v>
      </c>
      <c r="L66" s="79">
        <v>21.9</v>
      </c>
      <c r="M66" s="79">
        <v>12</v>
      </c>
      <c r="N66" s="79">
        <v>37.5</v>
      </c>
      <c r="O66" s="79">
        <v>0.84</v>
      </c>
      <c r="P66" s="86">
        <v>5</v>
      </c>
      <c r="Q66" s="58"/>
      <c r="R66" s="61"/>
      <c r="S66" s="59"/>
      <c r="T66" s="59"/>
      <c r="U66" s="59"/>
      <c r="V66" s="59"/>
      <c r="W66" s="59"/>
      <c r="X66" s="59"/>
      <c r="Y66" s="62"/>
      <c r="Z66" s="62"/>
      <c r="AA66" s="59"/>
      <c r="AB66" s="59"/>
      <c r="AC66" s="59"/>
      <c r="AD66" s="59"/>
      <c r="AE66" s="59"/>
      <c r="AF66" s="40"/>
    </row>
    <row r="67" ht="18" spans="1:32">
      <c r="A67" s="84" t="s">
        <v>54</v>
      </c>
      <c r="B67" s="85"/>
      <c r="C67" s="79"/>
      <c r="D67" s="86">
        <f t="shared" ref="D67:P67" si="5">SUM(D59:D66)</f>
        <v>26.34</v>
      </c>
      <c r="E67" s="86">
        <f t="shared" si="5"/>
        <v>24.3</v>
      </c>
      <c r="F67" s="86">
        <f t="shared" si="5"/>
        <v>107.58</v>
      </c>
      <c r="G67" s="86">
        <f t="shared" si="5"/>
        <v>753.94</v>
      </c>
      <c r="H67" s="86">
        <f t="shared" si="5"/>
        <v>0.518</v>
      </c>
      <c r="I67" s="86">
        <f t="shared" si="5"/>
        <v>0.346</v>
      </c>
      <c r="J67" s="86">
        <f t="shared" si="5"/>
        <v>96.68</v>
      </c>
      <c r="K67" s="86">
        <f t="shared" si="5"/>
        <v>1182.36</v>
      </c>
      <c r="L67" s="86">
        <f t="shared" si="5"/>
        <v>219.2</v>
      </c>
      <c r="M67" s="86">
        <f t="shared" si="5"/>
        <v>134.4</v>
      </c>
      <c r="N67" s="86">
        <f t="shared" si="5"/>
        <v>407.3</v>
      </c>
      <c r="O67" s="86">
        <f t="shared" si="5"/>
        <v>5.978</v>
      </c>
      <c r="P67" s="65">
        <f t="shared" si="5"/>
        <v>126.3</v>
      </c>
      <c r="Q67" s="58"/>
      <c r="R67" s="61"/>
      <c r="S67" s="59"/>
      <c r="T67" s="59"/>
      <c r="U67" s="59"/>
      <c r="V67" s="59"/>
      <c r="W67" s="59"/>
      <c r="X67" s="59"/>
      <c r="Y67" s="62"/>
      <c r="Z67" s="62"/>
      <c r="AA67" s="59"/>
      <c r="AB67" s="59"/>
      <c r="AC67" s="59"/>
      <c r="AD67" s="59"/>
      <c r="AE67" s="59"/>
      <c r="AF67" s="40"/>
    </row>
    <row r="68" ht="18" spans="1:32">
      <c r="A68" s="28" t="s">
        <v>55</v>
      </c>
      <c r="B68" s="28"/>
      <c r="C68" s="14"/>
      <c r="D68" s="63">
        <f t="shared" ref="D68:O68" si="6">D66+D57</f>
        <v>21.13</v>
      </c>
      <c r="E68" s="63">
        <f t="shared" si="6"/>
        <v>17.5</v>
      </c>
      <c r="F68" s="63">
        <f t="shared" si="6"/>
        <v>93.8</v>
      </c>
      <c r="G68" s="63">
        <f t="shared" si="6"/>
        <v>608.08</v>
      </c>
      <c r="H68" s="63">
        <f t="shared" si="6"/>
        <v>0.72</v>
      </c>
      <c r="I68" s="63">
        <f t="shared" si="6"/>
        <v>0.53</v>
      </c>
      <c r="J68" s="63">
        <f t="shared" si="6"/>
        <v>0.74</v>
      </c>
      <c r="K68" s="63">
        <f t="shared" si="6"/>
        <v>49.83</v>
      </c>
      <c r="L68" s="63">
        <f t="shared" si="6"/>
        <v>363.01</v>
      </c>
      <c r="M68" s="63">
        <f t="shared" si="6"/>
        <v>193.35</v>
      </c>
      <c r="N68" s="63">
        <f t="shared" si="6"/>
        <v>300.95</v>
      </c>
      <c r="O68" s="63">
        <f t="shared" si="6"/>
        <v>4.95</v>
      </c>
      <c r="P68" s="66">
        <f>P67+P57</f>
        <v>252.6</v>
      </c>
      <c r="Q68" s="4"/>
      <c r="R68" s="4"/>
      <c r="S68" s="3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ht="18" spans="1:32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35"/>
      <c r="R69" s="35"/>
      <c r="S69" s="3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ht="18" spans="1:16">
      <c r="A70" s="37" t="s">
        <v>56</v>
      </c>
      <c r="B70" s="38"/>
      <c r="C70" s="14"/>
      <c r="D70" s="36"/>
      <c r="E70" s="39" t="s">
        <v>57</v>
      </c>
      <c r="F70" s="40"/>
      <c r="G70" s="40"/>
      <c r="H70" s="40"/>
      <c r="I70" s="40"/>
      <c r="J70" s="51"/>
      <c r="K70" s="51"/>
      <c r="L70" s="51"/>
      <c r="M70" s="51"/>
      <c r="N70" s="51"/>
      <c r="O70" s="51"/>
      <c r="P70" s="51"/>
    </row>
    <row r="71" ht="18" spans="1:16">
      <c r="A71" s="37" t="s">
        <v>58</v>
      </c>
      <c r="B71" s="38"/>
      <c r="C71" s="14"/>
      <c r="D71" s="36"/>
      <c r="E71" s="40"/>
      <c r="F71" s="40"/>
      <c r="G71" s="40"/>
      <c r="H71" s="40"/>
      <c r="I71" s="40"/>
      <c r="J71" s="36"/>
      <c r="K71" s="36"/>
      <c r="L71" s="36"/>
      <c r="M71" s="36"/>
      <c r="N71" s="36"/>
      <c r="O71" s="36"/>
      <c r="P71" s="36"/>
    </row>
    <row r="72" ht="18" spans="1:16">
      <c r="A72" s="37" t="s">
        <v>59</v>
      </c>
      <c r="B72" s="38"/>
      <c r="C72" s="14"/>
      <c r="D72" s="36"/>
      <c r="E72" s="39" t="s">
        <v>60</v>
      </c>
      <c r="F72" s="40"/>
      <c r="G72" s="40"/>
      <c r="H72" s="41"/>
      <c r="I72" s="41"/>
      <c r="J72" s="51"/>
      <c r="K72" s="51"/>
      <c r="L72" s="51"/>
      <c r="M72" s="51"/>
      <c r="N72" s="51"/>
      <c r="O72" s="51"/>
      <c r="P72" s="51"/>
    </row>
    <row r="73" ht="18" spans="1:16">
      <c r="A73" s="37" t="s">
        <v>61</v>
      </c>
      <c r="B73" s="38"/>
      <c r="C73" s="14"/>
      <c r="D73" s="36"/>
      <c r="E73" s="39"/>
      <c r="F73" s="40"/>
      <c r="G73" s="40"/>
      <c r="H73" s="40"/>
      <c r="I73" s="40"/>
      <c r="J73" s="36"/>
      <c r="K73" s="36"/>
      <c r="L73" s="36"/>
      <c r="M73" s="36"/>
      <c r="N73" s="36"/>
      <c r="O73" s="36"/>
      <c r="P73" s="36"/>
    </row>
    <row r="74" ht="22.5" customHeight="1" spans="1:16">
      <c r="A74" s="4"/>
      <c r="B74" s="4"/>
      <c r="C74" s="3"/>
      <c r="D74" s="36"/>
      <c r="E74" s="39"/>
      <c r="F74" s="40"/>
      <c r="G74" s="40"/>
      <c r="H74" s="40"/>
      <c r="I74" s="40"/>
      <c r="J74" s="36"/>
      <c r="K74" s="36"/>
      <c r="L74" s="36"/>
      <c r="M74" s="36"/>
      <c r="N74" s="36"/>
      <c r="O74" s="36"/>
      <c r="P74" s="36"/>
    </row>
    <row r="75" ht="6.5" customHeight="1" spans="1:16">
      <c r="A75" s="3" t="s">
        <v>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ht="15.5" customHeight="1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8" spans="1:16">
      <c r="A77" s="4" t="s">
        <v>1</v>
      </c>
      <c r="B77" s="4"/>
      <c r="C77" s="3"/>
      <c r="D77" s="3"/>
      <c r="E77" s="3"/>
      <c r="F77" s="3"/>
      <c r="G77" s="3"/>
      <c r="H77" s="4" t="s">
        <v>1</v>
      </c>
      <c r="I77" s="42"/>
      <c r="J77" s="42"/>
      <c r="K77" s="42"/>
      <c r="L77" s="42"/>
      <c r="M77" s="42"/>
      <c r="N77" s="42"/>
      <c r="O77" s="42"/>
      <c r="P77" s="42"/>
    </row>
    <row r="78" ht="18" spans="1:16">
      <c r="A78" s="4" t="s">
        <v>2</v>
      </c>
      <c r="B78" s="4"/>
      <c r="C78" s="3"/>
      <c r="D78" s="3"/>
      <c r="E78" s="3"/>
      <c r="F78" s="3"/>
      <c r="G78" s="3"/>
      <c r="H78" s="4" t="s">
        <v>3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5" t="s">
        <v>4</v>
      </c>
      <c r="B79" s="5"/>
      <c r="C79" s="6"/>
      <c r="D79" s="5"/>
      <c r="E79" s="5"/>
      <c r="F79" s="5"/>
      <c r="G79" s="5"/>
      <c r="H79" s="5" t="s">
        <v>5</v>
      </c>
      <c r="I79"/>
      <c r="J79"/>
      <c r="K79"/>
      <c r="L79"/>
      <c r="M79"/>
      <c r="N79"/>
      <c r="O79"/>
      <c r="P79"/>
    </row>
    <row r="80" ht="18" spans="1:16">
      <c r="A80" s="5" t="s">
        <v>6</v>
      </c>
      <c r="B80" s="5"/>
      <c r="C80" s="6"/>
      <c r="D80" s="5"/>
      <c r="E80" s="5"/>
      <c r="F80" s="5"/>
      <c r="G80" s="5"/>
      <c r="H80" s="5" t="s">
        <v>6</v>
      </c>
      <c r="I80"/>
      <c r="J80"/>
      <c r="K80" s="5"/>
      <c r="L80" s="5"/>
      <c r="M80" s="5"/>
      <c r="N80" s="5"/>
      <c r="O80" s="5"/>
      <c r="P80" s="5"/>
    </row>
    <row r="81" ht="25.2" spans="1:16">
      <c r="A81" s="7" t="s">
        <v>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ht="20.4" spans="1:16">
      <c r="A82" s="8" t="s">
        <v>8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ht="20.4" spans="1:16">
      <c r="A83" s="8"/>
      <c r="B83" s="8"/>
      <c r="C83" s="8"/>
      <c r="D83" s="8"/>
      <c r="E83" s="8"/>
      <c r="F83" s="8" t="s">
        <v>9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18" customHeight="1" spans="1:1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ht="18" spans="1:16">
      <c r="A85" s="9" t="s">
        <v>81</v>
      </c>
      <c r="B85" s="10" t="s">
        <v>11</v>
      </c>
      <c r="C85" s="10" t="s">
        <v>12</v>
      </c>
      <c r="D85" s="11" t="s">
        <v>13</v>
      </c>
      <c r="E85" s="12"/>
      <c r="F85" s="13"/>
      <c r="G85" s="10" t="s">
        <v>14</v>
      </c>
      <c r="H85" s="11" t="s">
        <v>15</v>
      </c>
      <c r="I85" s="12"/>
      <c r="J85" s="12"/>
      <c r="K85" s="12"/>
      <c r="L85" s="11" t="s">
        <v>16</v>
      </c>
      <c r="M85" s="12"/>
      <c r="N85" s="12"/>
      <c r="O85" s="13"/>
      <c r="P85" s="52" t="s">
        <v>17</v>
      </c>
    </row>
    <row r="86" ht="18" spans="1:16">
      <c r="A86" s="14" t="s">
        <v>18</v>
      </c>
      <c r="B86" s="15"/>
      <c r="C86" s="15"/>
      <c r="D86" s="14" t="s">
        <v>19</v>
      </c>
      <c r="E86" s="14" t="s">
        <v>20</v>
      </c>
      <c r="F86" s="14" t="s">
        <v>21</v>
      </c>
      <c r="G86" s="15"/>
      <c r="H86" s="14" t="s">
        <v>22</v>
      </c>
      <c r="I86" s="14" t="s">
        <v>23</v>
      </c>
      <c r="J86" s="14" t="s">
        <v>24</v>
      </c>
      <c r="K86" s="14" t="s">
        <v>25</v>
      </c>
      <c r="L86" s="14" t="s">
        <v>26</v>
      </c>
      <c r="M86" s="14" t="s">
        <v>27</v>
      </c>
      <c r="N86" s="14" t="s">
        <v>28</v>
      </c>
      <c r="O86" s="14" t="s">
        <v>29</v>
      </c>
      <c r="P86" s="53"/>
    </row>
    <row r="87" ht="18" spans="1:16">
      <c r="A87" s="16" t="s">
        <v>82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ht="18" spans="1:16">
      <c r="A88" s="18" t="s">
        <v>31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ht="18" spans="1:16">
      <c r="A89" s="78" t="s">
        <v>83</v>
      </c>
      <c r="B89" s="78" t="s">
        <v>84</v>
      </c>
      <c r="C89" s="79">
        <v>60</v>
      </c>
      <c r="D89" s="79">
        <v>0.5</v>
      </c>
      <c r="E89" s="79">
        <v>0.2</v>
      </c>
      <c r="F89" s="79">
        <v>1.5</v>
      </c>
      <c r="G89" s="79">
        <v>8.5</v>
      </c>
      <c r="H89" s="79">
        <v>0.02</v>
      </c>
      <c r="I89" s="79">
        <v>0.02</v>
      </c>
      <c r="J89" s="79">
        <v>6</v>
      </c>
      <c r="K89" s="79">
        <v>6</v>
      </c>
      <c r="L89" s="79">
        <v>14</v>
      </c>
      <c r="M89" s="79">
        <v>8.4</v>
      </c>
      <c r="N89" s="79">
        <v>25</v>
      </c>
      <c r="O89" s="79">
        <v>0.36</v>
      </c>
      <c r="P89" s="54">
        <v>20.3</v>
      </c>
    </row>
    <row r="90" ht="18" spans="1:16">
      <c r="A90" s="78" t="s">
        <v>85</v>
      </c>
      <c r="B90" s="78" t="s">
        <v>86</v>
      </c>
      <c r="C90" s="79">
        <v>200</v>
      </c>
      <c r="D90" s="79">
        <v>14.8</v>
      </c>
      <c r="E90" s="79">
        <v>14.9</v>
      </c>
      <c r="F90" s="79">
        <v>42.6</v>
      </c>
      <c r="G90" s="79">
        <v>348.3</v>
      </c>
      <c r="H90" s="79">
        <v>0.07</v>
      </c>
      <c r="I90" s="79">
        <v>0.12</v>
      </c>
      <c r="J90" s="79">
        <v>0.72</v>
      </c>
      <c r="K90" s="79">
        <v>262</v>
      </c>
      <c r="L90" s="79">
        <v>20</v>
      </c>
      <c r="M90" s="79">
        <v>44</v>
      </c>
      <c r="N90" s="79">
        <v>193</v>
      </c>
      <c r="O90" s="79">
        <v>2.2</v>
      </c>
      <c r="P90" s="54">
        <v>80</v>
      </c>
    </row>
    <row r="91" ht="18" spans="1:16">
      <c r="A91" s="78" t="s">
        <v>87</v>
      </c>
      <c r="B91" s="78" t="s">
        <v>88</v>
      </c>
      <c r="C91" s="79">
        <v>200</v>
      </c>
      <c r="D91" s="79">
        <v>0.2</v>
      </c>
      <c r="E91" s="79">
        <v>0</v>
      </c>
      <c r="F91" s="79">
        <v>6.5</v>
      </c>
      <c r="G91" s="79">
        <v>26.8</v>
      </c>
      <c r="H91" s="79">
        <v>0</v>
      </c>
      <c r="I91" s="79">
        <v>0.01</v>
      </c>
      <c r="J91" s="79">
        <v>0.04</v>
      </c>
      <c r="K91" s="79">
        <v>0.3</v>
      </c>
      <c r="L91" s="79">
        <v>4.5</v>
      </c>
      <c r="M91" s="79">
        <v>3.8</v>
      </c>
      <c r="N91" s="79">
        <v>7.2</v>
      </c>
      <c r="O91" s="79">
        <v>0.73</v>
      </c>
      <c r="P91" s="54">
        <v>15</v>
      </c>
    </row>
    <row r="92" ht="18" spans="1:16">
      <c r="A92" s="78" t="s">
        <v>38</v>
      </c>
      <c r="B92" s="78" t="s">
        <v>39</v>
      </c>
      <c r="C92" s="79">
        <v>30</v>
      </c>
      <c r="D92" s="79">
        <v>2.3</v>
      </c>
      <c r="E92" s="79">
        <v>0.3</v>
      </c>
      <c r="F92" s="79">
        <v>15.4</v>
      </c>
      <c r="G92" s="79">
        <v>70.3</v>
      </c>
      <c r="H92" s="79">
        <v>0.12</v>
      </c>
      <c r="I92" s="79">
        <v>0.09</v>
      </c>
      <c r="J92" s="79">
        <v>0.06</v>
      </c>
      <c r="K92" s="79">
        <v>0</v>
      </c>
      <c r="L92" s="79">
        <v>37.5</v>
      </c>
      <c r="M92" s="79">
        <v>12.3</v>
      </c>
      <c r="N92" s="79">
        <v>38.7</v>
      </c>
      <c r="O92" s="79">
        <v>1.08</v>
      </c>
      <c r="P92" s="54">
        <v>6</v>
      </c>
    </row>
    <row r="93" ht="18" spans="1:16">
      <c r="A93" s="78" t="s">
        <v>38</v>
      </c>
      <c r="B93" s="78" t="s">
        <v>40</v>
      </c>
      <c r="C93" s="79">
        <v>25</v>
      </c>
      <c r="D93" s="79">
        <v>1.7</v>
      </c>
      <c r="E93" s="79">
        <v>0.3</v>
      </c>
      <c r="F93" s="79">
        <v>8.4</v>
      </c>
      <c r="G93" s="79">
        <v>42.7</v>
      </c>
      <c r="H93" s="79">
        <v>0.1</v>
      </c>
      <c r="I93" s="79">
        <v>0.08</v>
      </c>
      <c r="J93" s="79">
        <v>0.1</v>
      </c>
      <c r="K93" s="79">
        <v>0</v>
      </c>
      <c r="L93" s="79">
        <v>18.25</v>
      </c>
      <c r="M93" s="79">
        <v>10</v>
      </c>
      <c r="N93" s="79">
        <v>31.25</v>
      </c>
      <c r="O93" s="79">
        <v>0.7</v>
      </c>
      <c r="P93" s="54">
        <v>5</v>
      </c>
    </row>
    <row r="94" ht="18" spans="1:16">
      <c r="A94" s="24" t="s">
        <v>42</v>
      </c>
      <c r="B94" s="24"/>
      <c r="C94" s="25"/>
      <c r="D94" s="26">
        <f t="shared" ref="D94:P94" si="7">SUM(D89:D93)</f>
        <v>19.5</v>
      </c>
      <c r="E94" s="26">
        <f t="shared" si="7"/>
        <v>15.7</v>
      </c>
      <c r="F94" s="26">
        <f t="shared" si="7"/>
        <v>74.4</v>
      </c>
      <c r="G94" s="26">
        <f t="shared" si="7"/>
        <v>496.6</v>
      </c>
      <c r="H94" s="26">
        <f t="shared" si="7"/>
        <v>0.31</v>
      </c>
      <c r="I94" s="26">
        <f t="shared" si="7"/>
        <v>0.32</v>
      </c>
      <c r="J94" s="26">
        <f t="shared" si="7"/>
        <v>6.92</v>
      </c>
      <c r="K94" s="26">
        <f t="shared" si="7"/>
        <v>268.3</v>
      </c>
      <c r="L94" s="26">
        <f t="shared" si="7"/>
        <v>94.25</v>
      </c>
      <c r="M94" s="26">
        <f t="shared" si="7"/>
        <v>78.5</v>
      </c>
      <c r="N94" s="26">
        <f t="shared" si="7"/>
        <v>295.15</v>
      </c>
      <c r="O94" s="26">
        <f t="shared" si="7"/>
        <v>5.07</v>
      </c>
      <c r="P94" s="55">
        <f t="shared" si="7"/>
        <v>126.3</v>
      </c>
    </row>
    <row r="95" ht="18" spans="1:16">
      <c r="A95" s="27" t="s">
        <v>43</v>
      </c>
      <c r="B95" s="27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16"/>
    </row>
    <row r="96" ht="18" spans="1:16">
      <c r="A96" s="81" t="s">
        <v>44</v>
      </c>
      <c r="B96" s="81" t="s">
        <v>89</v>
      </c>
      <c r="C96" s="79">
        <v>60</v>
      </c>
      <c r="D96" s="79">
        <v>1.3</v>
      </c>
      <c r="E96" s="79">
        <v>6.6</v>
      </c>
      <c r="F96" s="79">
        <v>2.2</v>
      </c>
      <c r="G96" s="79">
        <v>73.4</v>
      </c>
      <c r="H96" s="79">
        <v>0.02</v>
      </c>
      <c r="I96" s="79">
        <v>0.03</v>
      </c>
      <c r="J96" s="79">
        <v>17.3</v>
      </c>
      <c r="K96" s="79">
        <v>30.5</v>
      </c>
      <c r="L96" s="79">
        <v>22</v>
      </c>
      <c r="M96" s="79">
        <v>9.3</v>
      </c>
      <c r="N96" s="79">
        <v>27</v>
      </c>
      <c r="O96" s="79">
        <v>0.48</v>
      </c>
      <c r="P96" s="54">
        <v>5</v>
      </c>
    </row>
    <row r="97" ht="36" spans="1:16">
      <c r="A97" s="81" t="s">
        <v>90</v>
      </c>
      <c r="B97" s="81" t="s">
        <v>91</v>
      </c>
      <c r="C97" s="79">
        <v>200</v>
      </c>
      <c r="D97" s="79">
        <v>5.2</v>
      </c>
      <c r="E97" s="79">
        <v>2.8</v>
      </c>
      <c r="F97" s="79">
        <v>18.5</v>
      </c>
      <c r="G97" s="79">
        <v>119.6</v>
      </c>
      <c r="H97" s="79">
        <v>0.09</v>
      </c>
      <c r="I97" s="79">
        <v>0.05</v>
      </c>
      <c r="J97" s="79">
        <v>6.9</v>
      </c>
      <c r="K97" s="79">
        <v>97.6</v>
      </c>
      <c r="L97" s="79">
        <v>13.8</v>
      </c>
      <c r="M97" s="79">
        <v>20.8</v>
      </c>
      <c r="N97" s="79">
        <v>54.6</v>
      </c>
      <c r="O97" s="79">
        <v>0.7</v>
      </c>
      <c r="P97" s="54">
        <v>20</v>
      </c>
    </row>
    <row r="98" ht="18" spans="1:16">
      <c r="A98" s="81" t="s">
        <v>92</v>
      </c>
      <c r="B98" s="81" t="s">
        <v>93</v>
      </c>
      <c r="C98" s="79">
        <v>75</v>
      </c>
      <c r="D98" s="79">
        <v>8.4</v>
      </c>
      <c r="E98" s="79">
        <v>7.9</v>
      </c>
      <c r="F98" s="79">
        <v>3.3</v>
      </c>
      <c r="G98" s="79">
        <v>118.25</v>
      </c>
      <c r="H98" s="79">
        <v>0.1</v>
      </c>
      <c r="I98" s="79">
        <v>0.8</v>
      </c>
      <c r="J98" s="79">
        <v>6.2</v>
      </c>
      <c r="K98" s="79">
        <v>2363.1</v>
      </c>
      <c r="L98" s="79">
        <v>19.4</v>
      </c>
      <c r="M98" s="79">
        <v>8.8</v>
      </c>
      <c r="N98" s="79">
        <v>138.1</v>
      </c>
      <c r="O98" s="79">
        <v>2.9</v>
      </c>
      <c r="P98" s="54">
        <v>48.3</v>
      </c>
    </row>
    <row r="99" ht="18" spans="1:16">
      <c r="A99" s="81" t="s">
        <v>94</v>
      </c>
      <c r="B99" s="81" t="s">
        <v>95</v>
      </c>
      <c r="C99" s="79">
        <v>150</v>
      </c>
      <c r="D99" s="79">
        <v>4.4</v>
      </c>
      <c r="E99" s="79">
        <v>5.3</v>
      </c>
      <c r="F99" s="79">
        <v>30.5</v>
      </c>
      <c r="G99" s="79">
        <v>187.1</v>
      </c>
      <c r="H99" s="79">
        <v>0.05</v>
      </c>
      <c r="I99" s="79">
        <v>0.03</v>
      </c>
      <c r="J99" s="79">
        <v>0</v>
      </c>
      <c r="K99" s="79">
        <v>20.3</v>
      </c>
      <c r="L99" s="79">
        <v>19.5</v>
      </c>
      <c r="M99" s="79">
        <v>17.3</v>
      </c>
      <c r="N99" s="79">
        <v>142.5</v>
      </c>
      <c r="O99" s="79">
        <v>0.8</v>
      </c>
      <c r="P99" s="54">
        <v>20</v>
      </c>
    </row>
    <row r="100" ht="18" spans="1:16">
      <c r="A100" s="81" t="s">
        <v>96</v>
      </c>
      <c r="B100" s="81" t="s">
        <v>97</v>
      </c>
      <c r="C100" s="79">
        <v>20</v>
      </c>
      <c r="D100" s="79">
        <v>0.3</v>
      </c>
      <c r="E100" s="79">
        <v>1.6</v>
      </c>
      <c r="F100" s="79">
        <v>0.6</v>
      </c>
      <c r="G100" s="79">
        <v>18.6</v>
      </c>
      <c r="H100" s="79">
        <v>0.002</v>
      </c>
      <c r="I100" s="79">
        <v>0.008</v>
      </c>
      <c r="J100" s="79">
        <v>0.02</v>
      </c>
      <c r="K100" s="79">
        <v>7.8</v>
      </c>
      <c r="L100" s="79">
        <v>8</v>
      </c>
      <c r="M100" s="79">
        <v>0.9</v>
      </c>
      <c r="N100" s="79">
        <v>5.8</v>
      </c>
      <c r="O100" s="79">
        <v>0.02</v>
      </c>
      <c r="P100" s="54">
        <v>15</v>
      </c>
    </row>
    <row r="101" ht="18" spans="1:16">
      <c r="A101" s="81" t="s">
        <v>98</v>
      </c>
      <c r="B101" s="81" t="s">
        <v>99</v>
      </c>
      <c r="C101" s="79">
        <v>200</v>
      </c>
      <c r="D101" s="79">
        <v>1</v>
      </c>
      <c r="E101" s="79">
        <v>0.1</v>
      </c>
      <c r="F101" s="79">
        <v>15.76</v>
      </c>
      <c r="G101" s="79">
        <v>66.9</v>
      </c>
      <c r="H101" s="79">
        <v>0.01</v>
      </c>
      <c r="I101" s="79">
        <v>0.03</v>
      </c>
      <c r="J101" s="79">
        <v>0.32</v>
      </c>
      <c r="K101" s="79">
        <v>70</v>
      </c>
      <c r="L101" s="79">
        <v>28</v>
      </c>
      <c r="M101" s="79">
        <v>18</v>
      </c>
      <c r="N101" s="79">
        <v>25</v>
      </c>
      <c r="O101" s="79">
        <v>0.58</v>
      </c>
      <c r="P101" s="54">
        <v>6</v>
      </c>
    </row>
    <row r="102" ht="18" spans="1:16">
      <c r="A102" s="78" t="s">
        <v>38</v>
      </c>
      <c r="B102" s="78" t="s">
        <v>39</v>
      </c>
      <c r="C102" s="79">
        <v>45</v>
      </c>
      <c r="D102" s="79">
        <v>3.4</v>
      </c>
      <c r="E102" s="79">
        <v>0.4</v>
      </c>
      <c r="F102" s="79">
        <v>22.1</v>
      </c>
      <c r="G102" s="79">
        <v>105.5</v>
      </c>
      <c r="H102" s="79">
        <v>0.18</v>
      </c>
      <c r="I102" s="79">
        <v>0.14</v>
      </c>
      <c r="J102" s="79">
        <v>0.09</v>
      </c>
      <c r="K102" s="79">
        <v>0</v>
      </c>
      <c r="L102" s="79">
        <v>56.25</v>
      </c>
      <c r="M102" s="79">
        <v>18.45</v>
      </c>
      <c r="N102" s="79">
        <v>58.05</v>
      </c>
      <c r="O102" s="79">
        <v>1.62</v>
      </c>
      <c r="P102" s="54">
        <v>7</v>
      </c>
    </row>
    <row r="103" ht="18" spans="1:16">
      <c r="A103" s="81" t="s">
        <v>38</v>
      </c>
      <c r="B103" s="81" t="s">
        <v>40</v>
      </c>
      <c r="C103" s="79">
        <v>30</v>
      </c>
      <c r="D103" s="79">
        <v>2.04</v>
      </c>
      <c r="E103" s="79">
        <v>0.4</v>
      </c>
      <c r="F103" s="79">
        <v>10.08</v>
      </c>
      <c r="G103" s="79">
        <v>51.24</v>
      </c>
      <c r="H103" s="79">
        <v>0.12</v>
      </c>
      <c r="I103" s="79">
        <v>0.1</v>
      </c>
      <c r="J103" s="79">
        <v>0.12</v>
      </c>
      <c r="K103" s="79">
        <v>0</v>
      </c>
      <c r="L103" s="79">
        <v>21.9</v>
      </c>
      <c r="M103" s="79">
        <v>12</v>
      </c>
      <c r="N103" s="79">
        <v>37.5</v>
      </c>
      <c r="O103" s="79">
        <v>0.84</v>
      </c>
      <c r="P103" s="50">
        <v>5</v>
      </c>
    </row>
    <row r="104" ht="18" spans="1:16">
      <c r="A104" s="84" t="s">
        <v>54</v>
      </c>
      <c r="B104" s="85"/>
      <c r="C104" s="79"/>
      <c r="D104" s="65">
        <f t="shared" ref="D104:P104" si="8">SUM(D96:D103)</f>
        <v>26.04</v>
      </c>
      <c r="E104" s="65">
        <f t="shared" si="8"/>
        <v>25.1</v>
      </c>
      <c r="F104" s="65">
        <f t="shared" si="8"/>
        <v>103.04</v>
      </c>
      <c r="G104" s="65">
        <f t="shared" si="8"/>
        <v>740.59</v>
      </c>
      <c r="H104" s="65">
        <f t="shared" si="8"/>
        <v>0.572</v>
      </c>
      <c r="I104" s="65">
        <f t="shared" si="8"/>
        <v>1.188</v>
      </c>
      <c r="J104" s="65">
        <f t="shared" si="8"/>
        <v>30.95</v>
      </c>
      <c r="K104" s="65">
        <f t="shared" si="8"/>
        <v>2589.3</v>
      </c>
      <c r="L104" s="65">
        <f t="shared" si="8"/>
        <v>188.85</v>
      </c>
      <c r="M104" s="65">
        <f t="shared" si="8"/>
        <v>105.55</v>
      </c>
      <c r="N104" s="65">
        <f t="shared" si="8"/>
        <v>488.55</v>
      </c>
      <c r="O104" s="65">
        <f t="shared" si="8"/>
        <v>7.94</v>
      </c>
      <c r="P104" s="65">
        <f t="shared" si="8"/>
        <v>126.3</v>
      </c>
    </row>
    <row r="105" ht="18" spans="1:16">
      <c r="A105" s="28" t="s">
        <v>55</v>
      </c>
      <c r="B105" s="28"/>
      <c r="C105" s="14"/>
      <c r="D105" s="63">
        <f t="shared" ref="D105:O105" si="9">D103+D94</f>
        <v>21.54</v>
      </c>
      <c r="E105" s="63">
        <f t="shared" si="9"/>
        <v>16.1</v>
      </c>
      <c r="F105" s="63">
        <f t="shared" si="9"/>
        <v>84.48</v>
      </c>
      <c r="G105" s="63">
        <f t="shared" si="9"/>
        <v>547.84</v>
      </c>
      <c r="H105" s="63">
        <f t="shared" si="9"/>
        <v>0.43</v>
      </c>
      <c r="I105" s="63">
        <f t="shared" si="9"/>
        <v>0.42</v>
      </c>
      <c r="J105" s="63">
        <f t="shared" si="9"/>
        <v>7.04</v>
      </c>
      <c r="K105" s="63">
        <f t="shared" si="9"/>
        <v>268.3</v>
      </c>
      <c r="L105" s="63">
        <f t="shared" si="9"/>
        <v>116.15</v>
      </c>
      <c r="M105" s="63">
        <f t="shared" si="9"/>
        <v>90.5</v>
      </c>
      <c r="N105" s="63">
        <f t="shared" si="9"/>
        <v>332.65</v>
      </c>
      <c r="O105" s="63">
        <f t="shared" si="9"/>
        <v>5.91</v>
      </c>
      <c r="P105" s="66">
        <f>P104+P94</f>
        <v>252.6</v>
      </c>
    </row>
    <row r="106" ht="18" spans="1:16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ht="18" spans="1:16">
      <c r="A107" s="37" t="s">
        <v>56</v>
      </c>
      <c r="B107" s="38"/>
      <c r="C107" s="14"/>
      <c r="D107" s="36"/>
      <c r="E107" s="39" t="s">
        <v>57</v>
      </c>
      <c r="F107" s="40"/>
      <c r="G107" s="40"/>
      <c r="H107" s="40"/>
      <c r="I107" s="40"/>
      <c r="J107" s="51"/>
      <c r="K107" s="51"/>
      <c r="L107" s="51"/>
      <c r="M107" s="51"/>
      <c r="N107" s="51"/>
      <c r="O107" s="51"/>
      <c r="P107" s="51"/>
    </row>
    <row r="108" ht="18" spans="1:16">
      <c r="A108" s="37" t="s">
        <v>58</v>
      </c>
      <c r="B108" s="38"/>
      <c r="C108" s="14"/>
      <c r="D108" s="36"/>
      <c r="E108" s="40"/>
      <c r="F108" s="40"/>
      <c r="G108" s="40"/>
      <c r="H108" s="40"/>
      <c r="I108" s="40"/>
      <c r="J108" s="36"/>
      <c r="K108" s="36"/>
      <c r="L108" s="36"/>
      <c r="M108" s="36"/>
      <c r="N108" s="36"/>
      <c r="O108" s="36"/>
      <c r="P108" s="36"/>
    </row>
    <row r="109" ht="18" spans="1:16">
      <c r="A109" s="37" t="s">
        <v>59</v>
      </c>
      <c r="B109" s="38"/>
      <c r="C109" s="14"/>
      <c r="D109" s="36"/>
      <c r="E109" s="39" t="s">
        <v>60</v>
      </c>
      <c r="F109" s="40"/>
      <c r="G109" s="40"/>
      <c r="H109" s="41"/>
      <c r="I109" s="41"/>
      <c r="J109" s="51"/>
      <c r="K109" s="51"/>
      <c r="L109" s="51"/>
      <c r="M109" s="51"/>
      <c r="N109" s="51"/>
      <c r="O109" s="51"/>
      <c r="P109" s="51"/>
    </row>
    <row r="110" ht="18" spans="1:16">
      <c r="A110" s="37" t="s">
        <v>61</v>
      </c>
      <c r="B110" s="38"/>
      <c r="C110" s="14"/>
      <c r="D110" s="36"/>
      <c r="E110" s="39"/>
      <c r="F110" s="40"/>
      <c r="G110" s="40"/>
      <c r="H110" s="40"/>
      <c r="I110" s="40"/>
      <c r="J110" s="36"/>
      <c r="K110" s="36"/>
      <c r="L110" s="36"/>
      <c r="M110" s="36"/>
      <c r="N110" s="36"/>
      <c r="O110" s="36"/>
      <c r="P110" s="36"/>
    </row>
    <row r="111" ht="25.5" customHeight="1" spans="1:16">
      <c r="A111" s="4"/>
      <c r="B111" s="4"/>
      <c r="C111" s="3"/>
      <c r="D111" s="36"/>
      <c r="E111" s="39"/>
      <c r="F111" s="40"/>
      <c r="G111" s="40"/>
      <c r="H111" s="40"/>
      <c r="I111" s="40"/>
      <c r="J111" s="36"/>
      <c r="K111" s="36"/>
      <c r="L111" s="36"/>
      <c r="M111" s="36"/>
      <c r="N111" s="36"/>
      <c r="O111" s="36"/>
      <c r="P111" s="36"/>
    </row>
    <row r="112" ht="15.5" customHeight="1" spans="1:16">
      <c r="A112" s="3" t="s">
        <v>0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ht="15.5" customHeight="1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4" t="s">
        <v>1</v>
      </c>
      <c r="B114" s="4"/>
      <c r="C114" s="3"/>
      <c r="D114" s="3"/>
      <c r="E114" s="3"/>
      <c r="F114" s="3"/>
      <c r="G114" s="3"/>
      <c r="H114" s="4" t="s">
        <v>1</v>
      </c>
      <c r="I114" s="42"/>
      <c r="J114" s="42"/>
      <c r="K114" s="42"/>
      <c r="L114" s="42"/>
      <c r="M114" s="42"/>
      <c r="N114" s="42"/>
      <c r="O114" s="42"/>
      <c r="P114" s="42"/>
    </row>
    <row r="115" ht="18" spans="1:16">
      <c r="A115" s="4" t="s">
        <v>2</v>
      </c>
      <c r="B115" s="4"/>
      <c r="C115" s="3"/>
      <c r="D115" s="3"/>
      <c r="E115" s="3"/>
      <c r="F115" s="3"/>
      <c r="G115" s="3"/>
      <c r="H115" s="4" t="s">
        <v>3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5" t="s">
        <v>4</v>
      </c>
      <c r="B116" s="5"/>
      <c r="C116" s="6"/>
      <c r="D116" s="5"/>
      <c r="E116" s="5"/>
      <c r="F116" s="5"/>
      <c r="G116" s="5"/>
      <c r="H116" s="5" t="s">
        <v>5</v>
      </c>
      <c r="I116"/>
      <c r="J116"/>
      <c r="K116"/>
      <c r="L116"/>
      <c r="M116"/>
      <c r="N116"/>
      <c r="O116"/>
      <c r="P116"/>
    </row>
    <row r="117" ht="18" spans="1:16">
      <c r="A117" s="5" t="s">
        <v>6</v>
      </c>
      <c r="B117" s="5"/>
      <c r="C117" s="6"/>
      <c r="D117" s="5"/>
      <c r="E117" s="5"/>
      <c r="F117" s="5"/>
      <c r="G117" s="5"/>
      <c r="H117" s="5" t="s">
        <v>6</v>
      </c>
      <c r="I117"/>
      <c r="J117"/>
      <c r="K117" s="5"/>
      <c r="L117" s="5"/>
      <c r="M117" s="5"/>
      <c r="N117" s="5"/>
      <c r="O117" s="5"/>
      <c r="P117" s="5"/>
    </row>
    <row r="118" ht="25.2" spans="1:16">
      <c r="A118" s="7" t="s">
        <v>7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ht="20.4" spans="1:16">
      <c r="A119" s="8" t="s">
        <v>8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ht="20.4" spans="1:16">
      <c r="A120" s="8"/>
      <c r="B120" s="8"/>
      <c r="C120" s="8"/>
      <c r="D120" s="8"/>
      <c r="E120" s="8"/>
      <c r="F120" s="8" t="s">
        <v>9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18" spans="1:16">
      <c r="A122" s="9" t="s">
        <v>100</v>
      </c>
      <c r="B122" s="10" t="s">
        <v>11</v>
      </c>
      <c r="C122" s="10" t="s">
        <v>12</v>
      </c>
      <c r="D122" s="11" t="s">
        <v>13</v>
      </c>
      <c r="E122" s="12"/>
      <c r="F122" s="13"/>
      <c r="G122" s="10" t="s">
        <v>14</v>
      </c>
      <c r="H122" s="11" t="s">
        <v>15</v>
      </c>
      <c r="I122" s="12"/>
      <c r="J122" s="12"/>
      <c r="K122" s="12"/>
      <c r="L122" s="11" t="s">
        <v>16</v>
      </c>
      <c r="M122" s="12"/>
      <c r="N122" s="12"/>
      <c r="O122" s="13"/>
      <c r="P122" s="52" t="s">
        <v>17</v>
      </c>
    </row>
    <row r="123" ht="18" customHeight="1" spans="1:16">
      <c r="A123" s="14" t="s">
        <v>18</v>
      </c>
      <c r="B123" s="15"/>
      <c r="C123" s="15"/>
      <c r="D123" s="14" t="s">
        <v>19</v>
      </c>
      <c r="E123" s="14" t="s">
        <v>20</v>
      </c>
      <c r="F123" s="14" t="s">
        <v>21</v>
      </c>
      <c r="G123" s="15"/>
      <c r="H123" s="14" t="s">
        <v>22</v>
      </c>
      <c r="I123" s="14" t="s">
        <v>23</v>
      </c>
      <c r="J123" s="14" t="s">
        <v>24</v>
      </c>
      <c r="K123" s="14" t="s">
        <v>25</v>
      </c>
      <c r="L123" s="14" t="s">
        <v>26</v>
      </c>
      <c r="M123" s="14" t="s">
        <v>27</v>
      </c>
      <c r="N123" s="14" t="s">
        <v>28</v>
      </c>
      <c r="O123" s="14" t="s">
        <v>29</v>
      </c>
      <c r="P123" s="53"/>
    </row>
    <row r="124" ht="18" spans="1:16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ht="18" spans="1:16">
      <c r="A125" s="18" t="s">
        <v>31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ht="18" spans="1:16">
      <c r="A126" s="78" t="s">
        <v>34</v>
      </c>
      <c r="B126" s="78" t="s">
        <v>35</v>
      </c>
      <c r="C126" s="79">
        <v>15</v>
      </c>
      <c r="D126" s="79">
        <v>3.5</v>
      </c>
      <c r="E126" s="79">
        <v>4.4</v>
      </c>
      <c r="F126" s="79">
        <v>0</v>
      </c>
      <c r="G126" s="79">
        <v>53.8</v>
      </c>
      <c r="H126" s="79">
        <v>0.01</v>
      </c>
      <c r="I126" s="79">
        <v>0.05</v>
      </c>
      <c r="J126" s="79">
        <v>0.11</v>
      </c>
      <c r="K126" s="79">
        <v>39</v>
      </c>
      <c r="L126" s="79">
        <v>132</v>
      </c>
      <c r="M126" s="79">
        <v>5.3</v>
      </c>
      <c r="N126" s="79">
        <v>75</v>
      </c>
      <c r="O126" s="79">
        <v>0.15</v>
      </c>
      <c r="P126" s="54">
        <v>25</v>
      </c>
    </row>
    <row r="127" ht="18" spans="1:16">
      <c r="A127" s="78" t="s">
        <v>102</v>
      </c>
      <c r="B127" s="78" t="s">
        <v>103</v>
      </c>
      <c r="C127" s="79">
        <v>200</v>
      </c>
      <c r="D127" s="79">
        <v>6.8</v>
      </c>
      <c r="E127" s="79">
        <v>7.6</v>
      </c>
      <c r="F127" s="79">
        <v>24.7</v>
      </c>
      <c r="G127" s="79">
        <v>192.6</v>
      </c>
      <c r="H127" s="79">
        <v>0.14</v>
      </c>
      <c r="I127" s="79">
        <v>0.17</v>
      </c>
      <c r="J127" s="79">
        <v>0.61</v>
      </c>
      <c r="K127" s="79">
        <v>29.1</v>
      </c>
      <c r="L127" s="79">
        <v>146</v>
      </c>
      <c r="M127" s="79">
        <v>46</v>
      </c>
      <c r="N127" s="79">
        <v>188</v>
      </c>
      <c r="O127" s="79">
        <v>1.2</v>
      </c>
      <c r="P127" s="54">
        <v>40</v>
      </c>
    </row>
    <row r="128" ht="18" spans="1:16">
      <c r="A128" s="78" t="s">
        <v>104</v>
      </c>
      <c r="B128" s="78" t="s">
        <v>105</v>
      </c>
      <c r="C128" s="79">
        <v>200</v>
      </c>
      <c r="D128" s="79">
        <v>3.8</v>
      </c>
      <c r="E128" s="79">
        <v>2.9</v>
      </c>
      <c r="F128" s="79">
        <v>11.3</v>
      </c>
      <c r="G128" s="79">
        <v>86</v>
      </c>
      <c r="H128" s="79">
        <v>0.03</v>
      </c>
      <c r="I128" s="79">
        <v>0.13</v>
      </c>
      <c r="J128" s="79">
        <v>0.52</v>
      </c>
      <c r="K128" s="79">
        <v>13.3</v>
      </c>
      <c r="L128" s="79">
        <v>111</v>
      </c>
      <c r="M128" s="79">
        <v>31</v>
      </c>
      <c r="N128" s="79">
        <v>107</v>
      </c>
      <c r="O128" s="79">
        <v>1.07</v>
      </c>
      <c r="P128" s="54">
        <v>15</v>
      </c>
    </row>
    <row r="129" ht="18" spans="1:16">
      <c r="A129" s="78" t="s">
        <v>38</v>
      </c>
      <c r="B129" s="78" t="s">
        <v>106</v>
      </c>
      <c r="C129" s="79">
        <v>100</v>
      </c>
      <c r="D129" s="79">
        <v>0.9</v>
      </c>
      <c r="E129" s="79">
        <v>0.3</v>
      </c>
      <c r="F129" s="79">
        <v>11.1</v>
      </c>
      <c r="G129" s="79">
        <v>52.5</v>
      </c>
      <c r="H129" s="79">
        <v>0</v>
      </c>
      <c r="I129" s="79">
        <v>0</v>
      </c>
      <c r="J129" s="79">
        <v>9.8</v>
      </c>
      <c r="K129" s="79">
        <v>0</v>
      </c>
      <c r="L129" s="79">
        <v>20.1</v>
      </c>
      <c r="M129" s="79">
        <v>15.5</v>
      </c>
      <c r="N129" s="79">
        <v>17.1</v>
      </c>
      <c r="O129" s="79">
        <v>1</v>
      </c>
      <c r="P129" s="54">
        <v>36.8</v>
      </c>
    </row>
    <row r="130" ht="18" spans="1:16">
      <c r="A130" s="78" t="s">
        <v>38</v>
      </c>
      <c r="B130" s="78" t="s">
        <v>39</v>
      </c>
      <c r="C130" s="79">
        <v>30</v>
      </c>
      <c r="D130" s="79">
        <v>2.3</v>
      </c>
      <c r="E130" s="79">
        <v>0.2</v>
      </c>
      <c r="F130" s="79">
        <v>15.4</v>
      </c>
      <c r="G130" s="79">
        <v>70.3</v>
      </c>
      <c r="H130" s="79">
        <v>0.12</v>
      </c>
      <c r="I130" s="79">
        <v>0.09</v>
      </c>
      <c r="J130" s="79">
        <v>0.06</v>
      </c>
      <c r="K130" s="79">
        <v>0</v>
      </c>
      <c r="L130" s="79">
        <v>37.5</v>
      </c>
      <c r="M130" s="79">
        <v>12.3</v>
      </c>
      <c r="N130" s="79">
        <v>38.7</v>
      </c>
      <c r="O130" s="79">
        <v>1.08</v>
      </c>
      <c r="P130" s="54">
        <v>5</v>
      </c>
    </row>
    <row r="131" ht="18" spans="1:16">
      <c r="A131" s="78" t="s">
        <v>38</v>
      </c>
      <c r="B131" s="78" t="s">
        <v>40</v>
      </c>
      <c r="C131" s="79">
        <v>25</v>
      </c>
      <c r="D131" s="79">
        <v>1.7</v>
      </c>
      <c r="E131" s="79">
        <v>0.3</v>
      </c>
      <c r="F131" s="79">
        <v>8.4</v>
      </c>
      <c r="G131" s="79">
        <v>42.7</v>
      </c>
      <c r="H131" s="79">
        <v>0.1</v>
      </c>
      <c r="I131" s="79">
        <v>0.08</v>
      </c>
      <c r="J131" s="79">
        <v>0.1</v>
      </c>
      <c r="K131" s="79">
        <v>0</v>
      </c>
      <c r="L131" s="79">
        <v>18.25</v>
      </c>
      <c r="M131" s="79">
        <v>10</v>
      </c>
      <c r="N131" s="79">
        <v>31.25</v>
      </c>
      <c r="O131" s="79">
        <v>0.7</v>
      </c>
      <c r="P131" s="54">
        <v>4.5</v>
      </c>
    </row>
    <row r="132" ht="18" spans="1:16">
      <c r="A132" s="24" t="s">
        <v>42</v>
      </c>
      <c r="B132" s="24"/>
      <c r="C132" s="25"/>
      <c r="D132" s="26">
        <f t="shared" ref="D132:P132" si="10">SUM(D126:D131)</f>
        <v>19</v>
      </c>
      <c r="E132" s="26">
        <f t="shared" si="10"/>
        <v>15.7</v>
      </c>
      <c r="F132" s="26">
        <f t="shared" si="10"/>
        <v>70.9</v>
      </c>
      <c r="G132" s="26">
        <f t="shared" si="10"/>
        <v>497.9</v>
      </c>
      <c r="H132" s="26">
        <f t="shared" si="10"/>
        <v>0.4</v>
      </c>
      <c r="I132" s="26">
        <f t="shared" si="10"/>
        <v>0.52</v>
      </c>
      <c r="J132" s="26">
        <f t="shared" si="10"/>
        <v>11.2</v>
      </c>
      <c r="K132" s="26">
        <f t="shared" si="10"/>
        <v>81.4</v>
      </c>
      <c r="L132" s="26">
        <f t="shared" si="10"/>
        <v>464.85</v>
      </c>
      <c r="M132" s="26">
        <f t="shared" si="10"/>
        <v>120.1</v>
      </c>
      <c r="N132" s="26">
        <f t="shared" si="10"/>
        <v>457.05</v>
      </c>
      <c r="O132" s="26">
        <f t="shared" si="10"/>
        <v>5.2</v>
      </c>
      <c r="P132" s="55">
        <f t="shared" si="10"/>
        <v>126.3</v>
      </c>
    </row>
    <row r="133" ht="18" spans="1:16">
      <c r="A133" s="27" t="s">
        <v>43</v>
      </c>
      <c r="B133" s="27"/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16"/>
    </row>
    <row r="134" ht="18" spans="1:16">
      <c r="A134" s="78" t="s">
        <v>69</v>
      </c>
      <c r="B134" s="81" t="s">
        <v>70</v>
      </c>
      <c r="C134" s="79">
        <v>60</v>
      </c>
      <c r="D134" s="79">
        <v>0.6</v>
      </c>
      <c r="E134" s="79">
        <v>6.1</v>
      </c>
      <c r="F134" s="79">
        <v>4.3</v>
      </c>
      <c r="G134" s="79">
        <v>74.2</v>
      </c>
      <c r="H134" s="79">
        <v>0.03</v>
      </c>
      <c r="I134" s="79">
        <v>0.03</v>
      </c>
      <c r="J134" s="79">
        <v>3.63</v>
      </c>
      <c r="K134" s="79">
        <v>733</v>
      </c>
      <c r="L134" s="79">
        <v>14</v>
      </c>
      <c r="M134" s="79">
        <v>16</v>
      </c>
      <c r="N134" s="79">
        <v>22</v>
      </c>
      <c r="O134" s="79">
        <v>0.67</v>
      </c>
      <c r="P134" s="54">
        <v>10.3</v>
      </c>
    </row>
    <row r="135" ht="18" spans="1:16">
      <c r="A135" s="78" t="s">
        <v>107</v>
      </c>
      <c r="B135" s="81" t="s">
        <v>108</v>
      </c>
      <c r="C135" s="79">
        <v>200</v>
      </c>
      <c r="D135" s="79">
        <v>6.7</v>
      </c>
      <c r="E135" s="79">
        <v>4.6</v>
      </c>
      <c r="F135" s="79">
        <v>16.3</v>
      </c>
      <c r="G135" s="79">
        <v>133.1</v>
      </c>
      <c r="H135" s="79">
        <v>0.15</v>
      </c>
      <c r="I135" s="79">
        <v>0.06</v>
      </c>
      <c r="J135" s="79">
        <v>4.76</v>
      </c>
      <c r="K135" s="79">
        <v>97.2</v>
      </c>
      <c r="L135" s="79">
        <v>27</v>
      </c>
      <c r="M135" s="79">
        <v>29</v>
      </c>
      <c r="N135" s="79">
        <v>80.4</v>
      </c>
      <c r="O135" s="79">
        <v>1.5</v>
      </c>
      <c r="P135" s="54">
        <v>30</v>
      </c>
    </row>
    <row r="136" ht="18" spans="1:16">
      <c r="A136" s="78" t="s">
        <v>109</v>
      </c>
      <c r="B136" s="81" t="s">
        <v>110</v>
      </c>
      <c r="C136" s="79">
        <v>90</v>
      </c>
      <c r="D136" s="79">
        <v>10</v>
      </c>
      <c r="E136" s="79">
        <v>5.2</v>
      </c>
      <c r="F136" s="79">
        <v>4.3</v>
      </c>
      <c r="G136" s="79">
        <v>113.8</v>
      </c>
      <c r="H136" s="79">
        <v>0.04</v>
      </c>
      <c r="I136" s="79">
        <v>0.05</v>
      </c>
      <c r="J136" s="79">
        <v>0.02</v>
      </c>
      <c r="K136" s="79">
        <v>257.4</v>
      </c>
      <c r="L136" s="79">
        <v>20.7</v>
      </c>
      <c r="M136" s="79">
        <v>49.5</v>
      </c>
      <c r="N136" s="79">
        <v>100.8</v>
      </c>
      <c r="O136" s="79">
        <v>0.9</v>
      </c>
      <c r="P136" s="54">
        <v>45</v>
      </c>
    </row>
    <row r="137" ht="18" spans="1:16">
      <c r="A137" s="78" t="s">
        <v>111</v>
      </c>
      <c r="B137" s="81" t="s">
        <v>112</v>
      </c>
      <c r="C137" s="79">
        <v>150</v>
      </c>
      <c r="D137" s="79">
        <v>5.2</v>
      </c>
      <c r="E137" s="79">
        <v>7.3</v>
      </c>
      <c r="F137" s="79">
        <v>36</v>
      </c>
      <c r="G137" s="79">
        <v>233.7</v>
      </c>
      <c r="H137" s="79">
        <v>0.21</v>
      </c>
      <c r="I137" s="79">
        <v>0.12</v>
      </c>
      <c r="J137" s="79">
        <v>0</v>
      </c>
      <c r="K137" s="79">
        <v>19.2</v>
      </c>
      <c r="L137" s="79">
        <v>15</v>
      </c>
      <c r="M137" s="79">
        <v>120</v>
      </c>
      <c r="N137" s="79">
        <v>181</v>
      </c>
      <c r="O137" s="79">
        <v>4.04</v>
      </c>
      <c r="P137" s="54">
        <v>20</v>
      </c>
    </row>
    <row r="138" ht="18" spans="1:16">
      <c r="A138" s="78" t="s">
        <v>52</v>
      </c>
      <c r="B138" s="78" t="s">
        <v>53</v>
      </c>
      <c r="C138" s="79">
        <v>200</v>
      </c>
      <c r="D138" s="79">
        <v>0.5</v>
      </c>
      <c r="E138" s="79">
        <v>0</v>
      </c>
      <c r="F138" s="79">
        <v>19.8</v>
      </c>
      <c r="G138" s="79">
        <v>81</v>
      </c>
      <c r="H138" s="79">
        <v>0</v>
      </c>
      <c r="I138" s="79">
        <v>0</v>
      </c>
      <c r="J138" s="79">
        <v>0.02</v>
      </c>
      <c r="K138" s="79">
        <v>15</v>
      </c>
      <c r="L138" s="79">
        <v>50</v>
      </c>
      <c r="M138" s="79">
        <v>2.1</v>
      </c>
      <c r="N138" s="79">
        <v>4.3</v>
      </c>
      <c r="O138" s="79">
        <v>0.09</v>
      </c>
      <c r="P138" s="82">
        <v>10</v>
      </c>
    </row>
    <row r="139" ht="18" spans="1:16">
      <c r="A139" s="78" t="s">
        <v>38</v>
      </c>
      <c r="B139" s="78" t="s">
        <v>39</v>
      </c>
      <c r="C139" s="79">
        <v>30</v>
      </c>
      <c r="D139" s="79">
        <v>2.3</v>
      </c>
      <c r="E139" s="79">
        <v>0.2</v>
      </c>
      <c r="F139" s="79">
        <v>15.4</v>
      </c>
      <c r="G139" s="79">
        <v>70.3</v>
      </c>
      <c r="H139" s="79">
        <v>0.12</v>
      </c>
      <c r="I139" s="79">
        <v>0.09</v>
      </c>
      <c r="J139" s="79">
        <v>0.06</v>
      </c>
      <c r="K139" s="79">
        <v>0</v>
      </c>
      <c r="L139" s="79">
        <v>37.5</v>
      </c>
      <c r="M139" s="79">
        <v>12.3</v>
      </c>
      <c r="N139" s="79">
        <v>38.7</v>
      </c>
      <c r="O139" s="79">
        <v>1.08</v>
      </c>
      <c r="P139" s="54">
        <v>6</v>
      </c>
    </row>
    <row r="140" ht="18" spans="1:16">
      <c r="A140" s="78" t="s">
        <v>38</v>
      </c>
      <c r="B140" s="78" t="s">
        <v>40</v>
      </c>
      <c r="C140" s="79">
        <v>25</v>
      </c>
      <c r="D140" s="79">
        <v>1.7</v>
      </c>
      <c r="E140" s="79">
        <v>0.3</v>
      </c>
      <c r="F140" s="79">
        <v>8.4</v>
      </c>
      <c r="G140" s="79">
        <v>42.7</v>
      </c>
      <c r="H140" s="79">
        <v>0.1</v>
      </c>
      <c r="I140" s="79">
        <v>0.08</v>
      </c>
      <c r="J140" s="79">
        <v>0.1</v>
      </c>
      <c r="K140" s="79">
        <v>0</v>
      </c>
      <c r="L140" s="79">
        <v>18.25</v>
      </c>
      <c r="M140" s="79">
        <v>10</v>
      </c>
      <c r="N140" s="79">
        <v>31.25</v>
      </c>
      <c r="O140" s="79">
        <v>0.7</v>
      </c>
      <c r="P140" s="54">
        <v>5</v>
      </c>
    </row>
    <row r="141" ht="18" spans="1:16">
      <c r="A141" s="24" t="s">
        <v>54</v>
      </c>
      <c r="B141" s="24"/>
      <c r="C141" s="25"/>
      <c r="D141" s="32">
        <f t="shared" ref="D141:P141" si="11">SUM(D134:D140)</f>
        <v>27</v>
      </c>
      <c r="E141" s="32">
        <f t="shared" si="11"/>
        <v>23.7</v>
      </c>
      <c r="F141" s="32">
        <f t="shared" si="11"/>
        <v>104.5</v>
      </c>
      <c r="G141" s="32">
        <f t="shared" si="11"/>
        <v>748.8</v>
      </c>
      <c r="H141" s="32">
        <f t="shared" si="11"/>
        <v>0.65</v>
      </c>
      <c r="I141" s="32">
        <f t="shared" si="11"/>
        <v>0.43</v>
      </c>
      <c r="J141" s="32">
        <f t="shared" si="11"/>
        <v>8.59</v>
      </c>
      <c r="K141" s="32">
        <f t="shared" si="11"/>
        <v>1121.8</v>
      </c>
      <c r="L141" s="32">
        <f t="shared" si="11"/>
        <v>182.45</v>
      </c>
      <c r="M141" s="32">
        <f t="shared" si="11"/>
        <v>238.9</v>
      </c>
      <c r="N141" s="32">
        <f t="shared" si="11"/>
        <v>458.45</v>
      </c>
      <c r="O141" s="32">
        <f t="shared" si="11"/>
        <v>8.98</v>
      </c>
      <c r="P141" s="65">
        <f t="shared" si="11"/>
        <v>126.3</v>
      </c>
    </row>
    <row r="142" ht="18" spans="1:16">
      <c r="A142" s="28" t="s">
        <v>55</v>
      </c>
      <c r="B142" s="28"/>
      <c r="C142" s="14"/>
      <c r="D142" s="63">
        <f t="shared" ref="D142:P142" si="12">D141+D132</f>
        <v>46</v>
      </c>
      <c r="E142" s="63">
        <f t="shared" si="12"/>
        <v>39.4</v>
      </c>
      <c r="F142" s="63">
        <f t="shared" si="12"/>
        <v>175.4</v>
      </c>
      <c r="G142" s="63">
        <f t="shared" si="12"/>
        <v>1246.7</v>
      </c>
      <c r="H142" s="63">
        <f t="shared" si="12"/>
        <v>1.05</v>
      </c>
      <c r="I142" s="63">
        <f t="shared" si="12"/>
        <v>0.95</v>
      </c>
      <c r="J142" s="63">
        <f t="shared" si="12"/>
        <v>19.79</v>
      </c>
      <c r="K142" s="63">
        <f t="shared" si="12"/>
        <v>1203.2</v>
      </c>
      <c r="L142" s="63">
        <f t="shared" si="12"/>
        <v>647.3</v>
      </c>
      <c r="M142" s="63">
        <f t="shared" si="12"/>
        <v>359</v>
      </c>
      <c r="N142" s="63">
        <f t="shared" si="12"/>
        <v>915.5</v>
      </c>
      <c r="O142" s="63">
        <f t="shared" si="12"/>
        <v>14.18</v>
      </c>
      <c r="P142" s="66">
        <f t="shared" si="12"/>
        <v>252.6</v>
      </c>
    </row>
    <row r="143" ht="18" spans="1:16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ht="18" spans="1:16">
      <c r="A144" s="37" t="s">
        <v>56</v>
      </c>
      <c r="B144" s="38"/>
      <c r="C144" s="14"/>
      <c r="D144" s="36"/>
      <c r="E144" s="39" t="s">
        <v>57</v>
      </c>
      <c r="F144" s="40"/>
      <c r="G144" s="40"/>
      <c r="H144" s="40"/>
      <c r="I144" s="40"/>
      <c r="J144" s="51"/>
      <c r="K144" s="51"/>
      <c r="L144" s="51"/>
      <c r="M144" s="51"/>
      <c r="N144" s="51"/>
      <c r="O144" s="51"/>
      <c r="P144" s="51"/>
    </row>
    <row r="145" ht="18" spans="1:16">
      <c r="A145" s="37" t="s">
        <v>58</v>
      </c>
      <c r="B145" s="38"/>
      <c r="C145" s="14"/>
      <c r="D145" s="36"/>
      <c r="E145" s="40"/>
      <c r="F145" s="40"/>
      <c r="G145" s="40"/>
      <c r="H145" s="40"/>
      <c r="I145" s="40"/>
      <c r="J145" s="36"/>
      <c r="K145" s="36"/>
      <c r="L145" s="36"/>
      <c r="M145" s="36"/>
      <c r="N145" s="36"/>
      <c r="O145" s="36"/>
      <c r="P145" s="36"/>
    </row>
    <row r="146" ht="18" spans="1:16">
      <c r="A146" s="37" t="s">
        <v>59</v>
      </c>
      <c r="B146" s="38"/>
      <c r="C146" s="14"/>
      <c r="D146" s="36"/>
      <c r="E146" s="39" t="s">
        <v>60</v>
      </c>
      <c r="F146" s="40"/>
      <c r="G146" s="40"/>
      <c r="H146" s="41"/>
      <c r="I146" s="41"/>
      <c r="J146" s="51"/>
      <c r="K146" s="51"/>
      <c r="L146" s="51"/>
      <c r="M146" s="51"/>
      <c r="N146" s="51"/>
      <c r="O146" s="51"/>
      <c r="P146" s="51"/>
    </row>
    <row r="147" ht="15.5" customHeight="1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t="12.5" customHeight="1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ht="28" customHeight="1" spans="1:16">
      <c r="A149" s="3" t="s">
        <v>0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4.5" hidden="1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8" spans="1:16">
      <c r="A151" s="4" t="s">
        <v>1</v>
      </c>
      <c r="B151" s="4"/>
      <c r="C151" s="3"/>
      <c r="D151" s="3"/>
      <c r="E151" s="3"/>
      <c r="F151" s="3"/>
      <c r="G151" s="3"/>
      <c r="H151" s="4" t="s">
        <v>1</v>
      </c>
      <c r="I151" s="42"/>
      <c r="J151" s="42"/>
      <c r="K151" s="42"/>
      <c r="L151" s="42"/>
      <c r="M151" s="42"/>
      <c r="N151" s="42"/>
      <c r="O151" s="42"/>
      <c r="P151" s="42"/>
    </row>
    <row r="152" ht="18" spans="1:16">
      <c r="A152" s="4" t="s">
        <v>2</v>
      </c>
      <c r="B152" s="4"/>
      <c r="C152" s="3"/>
      <c r="D152" s="3"/>
      <c r="E152" s="3"/>
      <c r="F152" s="3"/>
      <c r="G152" s="3"/>
      <c r="H152" s="4" t="s">
        <v>3</v>
      </c>
      <c r="I152" s="42"/>
      <c r="J152" s="42"/>
      <c r="K152" s="42"/>
      <c r="L152" s="42"/>
      <c r="M152" s="42"/>
      <c r="N152" s="42"/>
      <c r="O152" s="42"/>
      <c r="P152" s="42"/>
    </row>
    <row r="153" ht="18" spans="1:16">
      <c r="A153" s="5" t="s">
        <v>4</v>
      </c>
      <c r="B153" s="5"/>
      <c r="C153" s="6"/>
      <c r="D153" s="5"/>
      <c r="E153" s="5"/>
      <c r="F153" s="5"/>
      <c r="G153" s="5"/>
      <c r="H153" s="5" t="s">
        <v>5</v>
      </c>
      <c r="I153"/>
      <c r="J153"/>
      <c r="K153"/>
      <c r="L153"/>
      <c r="M153"/>
      <c r="N153"/>
      <c r="O153"/>
      <c r="P153"/>
    </row>
    <row r="154" ht="18" spans="1:16">
      <c r="A154" s="5" t="s">
        <v>6</v>
      </c>
      <c r="B154" s="5"/>
      <c r="C154" s="6"/>
      <c r="D154" s="5"/>
      <c r="E154" s="5"/>
      <c r="F154" s="5"/>
      <c r="G154" s="5"/>
      <c r="H154" s="5" t="s">
        <v>6</v>
      </c>
      <c r="I154"/>
      <c r="J154"/>
      <c r="K154" s="5"/>
      <c r="L154" s="5"/>
      <c r="M154" s="5"/>
      <c r="N154" s="5"/>
      <c r="O154" s="5"/>
      <c r="P154" s="5"/>
    </row>
    <row r="155" ht="25.2" spans="1:16">
      <c r="A155" s="7" t="s">
        <v>7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ht="20.4" spans="1:16">
      <c r="A156" s="8" t="s">
        <v>8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ht="20.4" spans="1:16">
      <c r="A157" s="8"/>
      <c r="B157" s="8"/>
      <c r="C157" s="8"/>
      <c r="D157" s="8"/>
      <c r="E157" s="8"/>
      <c r="F157" s="8" t="s">
        <v>9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ht="18" spans="1:16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8" customHeight="1" spans="1:16">
      <c r="A159" s="9" t="s">
        <v>113</v>
      </c>
      <c r="B159" s="10" t="s">
        <v>11</v>
      </c>
      <c r="C159" s="10" t="s">
        <v>12</v>
      </c>
      <c r="D159" s="11" t="s">
        <v>13</v>
      </c>
      <c r="E159" s="12"/>
      <c r="F159" s="13"/>
      <c r="G159" s="10" t="s">
        <v>14</v>
      </c>
      <c r="H159" s="11" t="s">
        <v>15</v>
      </c>
      <c r="I159" s="12"/>
      <c r="J159" s="12"/>
      <c r="K159" s="12"/>
      <c r="L159" s="11" t="s">
        <v>16</v>
      </c>
      <c r="M159" s="12"/>
      <c r="N159" s="12"/>
      <c r="O159" s="13"/>
      <c r="P159" s="52" t="s">
        <v>17</v>
      </c>
    </row>
    <row r="160" ht="18" spans="1:16">
      <c r="A160" s="14" t="s">
        <v>18</v>
      </c>
      <c r="B160" s="15"/>
      <c r="C160" s="15"/>
      <c r="D160" s="14" t="s">
        <v>19</v>
      </c>
      <c r="E160" s="14" t="s">
        <v>20</v>
      </c>
      <c r="F160" s="14" t="s">
        <v>21</v>
      </c>
      <c r="G160" s="15"/>
      <c r="H160" s="14" t="s">
        <v>22</v>
      </c>
      <c r="I160" s="14" t="s">
        <v>23</v>
      </c>
      <c r="J160" s="14" t="s">
        <v>24</v>
      </c>
      <c r="K160" s="14" t="s">
        <v>25</v>
      </c>
      <c r="L160" s="14" t="s">
        <v>26</v>
      </c>
      <c r="M160" s="14" t="s">
        <v>27</v>
      </c>
      <c r="N160" s="14" t="s">
        <v>28</v>
      </c>
      <c r="O160" s="14" t="s">
        <v>29</v>
      </c>
      <c r="P160" s="53"/>
    </row>
    <row r="161" ht="18" spans="1:16">
      <c r="A161" s="16" t="s">
        <v>114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ht="18" spans="1:16">
      <c r="A162" s="18" t="s">
        <v>31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ht="18" spans="1:16">
      <c r="A163" s="78" t="s">
        <v>34</v>
      </c>
      <c r="B163" s="78" t="s">
        <v>35</v>
      </c>
      <c r="C163" s="79">
        <v>15</v>
      </c>
      <c r="D163" s="79">
        <v>3.5</v>
      </c>
      <c r="E163" s="79">
        <v>4.4</v>
      </c>
      <c r="F163" s="79">
        <v>0</v>
      </c>
      <c r="G163" s="79">
        <v>53.8</v>
      </c>
      <c r="H163" s="79">
        <v>0.01</v>
      </c>
      <c r="I163" s="79">
        <v>0.05</v>
      </c>
      <c r="J163" s="79">
        <v>0.11</v>
      </c>
      <c r="K163" s="79">
        <v>39</v>
      </c>
      <c r="L163" s="79">
        <v>132</v>
      </c>
      <c r="M163" s="79">
        <v>5.3</v>
      </c>
      <c r="N163" s="79">
        <v>75</v>
      </c>
      <c r="O163" s="79">
        <v>0.15</v>
      </c>
      <c r="P163" s="54">
        <v>35.3</v>
      </c>
    </row>
    <row r="164" ht="18" spans="1:16">
      <c r="A164" s="78" t="s">
        <v>115</v>
      </c>
      <c r="B164" s="78" t="s">
        <v>116</v>
      </c>
      <c r="C164" s="79">
        <v>200</v>
      </c>
      <c r="D164" s="79">
        <v>8.3</v>
      </c>
      <c r="E164" s="79">
        <v>10.1</v>
      </c>
      <c r="F164" s="79">
        <v>37.6</v>
      </c>
      <c r="G164" s="79">
        <v>274.9</v>
      </c>
      <c r="H164" s="79">
        <v>0.18</v>
      </c>
      <c r="I164" s="79">
        <v>0.15</v>
      </c>
      <c r="J164" s="79">
        <v>0.54</v>
      </c>
      <c r="K164" s="79">
        <v>41.6</v>
      </c>
      <c r="L164" s="79">
        <v>143</v>
      </c>
      <c r="M164" s="79">
        <v>49</v>
      </c>
      <c r="N164" s="79">
        <v>186</v>
      </c>
      <c r="O164" s="79">
        <v>1.32</v>
      </c>
      <c r="P164" s="54">
        <v>35</v>
      </c>
    </row>
    <row r="165" ht="18" spans="1:16">
      <c r="A165" s="78" t="s">
        <v>67</v>
      </c>
      <c r="B165" s="78" t="s">
        <v>68</v>
      </c>
      <c r="C165" s="79">
        <v>200</v>
      </c>
      <c r="D165" s="79">
        <v>1.6</v>
      </c>
      <c r="E165" s="79">
        <v>1.1</v>
      </c>
      <c r="F165" s="79">
        <v>8.7</v>
      </c>
      <c r="G165" s="79">
        <v>50.9</v>
      </c>
      <c r="H165" s="79">
        <v>0.01</v>
      </c>
      <c r="I165" s="79">
        <v>0.07</v>
      </c>
      <c r="J165" s="79">
        <v>0.3</v>
      </c>
      <c r="K165" s="79">
        <v>6.9</v>
      </c>
      <c r="L165" s="79">
        <v>57</v>
      </c>
      <c r="M165" s="79">
        <v>9.9</v>
      </c>
      <c r="N165" s="79">
        <v>46</v>
      </c>
      <c r="O165" s="79">
        <v>0.77</v>
      </c>
      <c r="P165" s="54">
        <v>15</v>
      </c>
    </row>
    <row r="166" ht="18" spans="1:16">
      <c r="A166" s="78" t="s">
        <v>38</v>
      </c>
      <c r="B166" s="78" t="s">
        <v>106</v>
      </c>
      <c r="C166" s="79">
        <v>100</v>
      </c>
      <c r="D166" s="79">
        <v>0.9</v>
      </c>
      <c r="E166" s="79">
        <v>0.3</v>
      </c>
      <c r="F166" s="79">
        <v>11.1</v>
      </c>
      <c r="G166" s="79">
        <v>52.5</v>
      </c>
      <c r="H166" s="79">
        <v>0</v>
      </c>
      <c r="I166" s="79">
        <v>0</v>
      </c>
      <c r="J166" s="79">
        <v>9.8</v>
      </c>
      <c r="K166" s="79">
        <v>0</v>
      </c>
      <c r="L166" s="79">
        <v>20.1</v>
      </c>
      <c r="M166" s="79">
        <v>15.5</v>
      </c>
      <c r="N166" s="79">
        <v>17.1</v>
      </c>
      <c r="O166" s="79">
        <v>1</v>
      </c>
      <c r="P166" s="54">
        <v>30</v>
      </c>
    </row>
    <row r="167" ht="18" spans="1:16">
      <c r="A167" s="78" t="s">
        <v>38</v>
      </c>
      <c r="B167" s="78" t="s">
        <v>39</v>
      </c>
      <c r="C167" s="79">
        <v>30</v>
      </c>
      <c r="D167" s="79">
        <v>2.3</v>
      </c>
      <c r="E167" s="79">
        <v>0.2</v>
      </c>
      <c r="F167" s="79">
        <v>15.4</v>
      </c>
      <c r="G167" s="79">
        <v>70.3</v>
      </c>
      <c r="H167" s="79">
        <v>0.12</v>
      </c>
      <c r="I167" s="79">
        <v>0.09</v>
      </c>
      <c r="J167" s="79">
        <v>0.06</v>
      </c>
      <c r="K167" s="79">
        <v>0</v>
      </c>
      <c r="L167" s="79">
        <v>37.5</v>
      </c>
      <c r="M167" s="79">
        <v>12.3</v>
      </c>
      <c r="N167" s="79">
        <v>38.7</v>
      </c>
      <c r="O167" s="79">
        <v>1.08</v>
      </c>
      <c r="P167" s="54">
        <v>6</v>
      </c>
    </row>
    <row r="168" ht="18" spans="1:16">
      <c r="A168" s="78" t="s">
        <v>38</v>
      </c>
      <c r="B168" s="78" t="s">
        <v>40</v>
      </c>
      <c r="C168" s="79">
        <v>25</v>
      </c>
      <c r="D168" s="79">
        <v>1.7</v>
      </c>
      <c r="E168" s="79">
        <v>0.3</v>
      </c>
      <c r="F168" s="79">
        <v>8.4</v>
      </c>
      <c r="G168" s="79">
        <v>42.7</v>
      </c>
      <c r="H168" s="79">
        <v>0.1</v>
      </c>
      <c r="I168" s="79">
        <v>0.08</v>
      </c>
      <c r="J168" s="79">
        <v>0.1</v>
      </c>
      <c r="K168" s="79">
        <v>0</v>
      </c>
      <c r="L168" s="79">
        <v>18.25</v>
      </c>
      <c r="M168" s="79">
        <v>10</v>
      </c>
      <c r="N168" s="79">
        <v>31.25</v>
      </c>
      <c r="O168" s="79">
        <v>0.7</v>
      </c>
      <c r="P168" s="54">
        <v>5</v>
      </c>
    </row>
    <row r="169" ht="18" spans="1:16">
      <c r="A169" s="24" t="s">
        <v>42</v>
      </c>
      <c r="B169" s="24"/>
      <c r="C169" s="25"/>
      <c r="D169" s="26">
        <f t="shared" ref="D169:P169" si="13">SUM(D163:D168)</f>
        <v>18.3</v>
      </c>
      <c r="E169" s="26">
        <f t="shared" si="13"/>
        <v>16.4</v>
      </c>
      <c r="F169" s="26">
        <f t="shared" si="13"/>
        <v>81.2</v>
      </c>
      <c r="G169" s="26">
        <f t="shared" si="13"/>
        <v>545.1</v>
      </c>
      <c r="H169" s="26">
        <f t="shared" si="13"/>
        <v>0.42</v>
      </c>
      <c r="I169" s="26">
        <f t="shared" si="13"/>
        <v>0.44</v>
      </c>
      <c r="J169" s="26">
        <f t="shared" si="13"/>
        <v>10.91</v>
      </c>
      <c r="K169" s="26">
        <f t="shared" si="13"/>
        <v>87.5</v>
      </c>
      <c r="L169" s="26">
        <f t="shared" si="13"/>
        <v>407.85</v>
      </c>
      <c r="M169" s="26">
        <f t="shared" si="13"/>
        <v>102</v>
      </c>
      <c r="N169" s="26">
        <f t="shared" si="13"/>
        <v>394.05</v>
      </c>
      <c r="O169" s="26">
        <f t="shared" si="13"/>
        <v>5.02</v>
      </c>
      <c r="P169" s="55">
        <f t="shared" si="13"/>
        <v>126.3</v>
      </c>
    </row>
    <row r="170" ht="18" spans="1:16">
      <c r="A170" s="27" t="s">
        <v>43</v>
      </c>
      <c r="B170" s="27"/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16"/>
    </row>
    <row r="171" ht="18" spans="1:16">
      <c r="A171" s="78" t="s">
        <v>117</v>
      </c>
      <c r="B171" s="78" t="s">
        <v>118</v>
      </c>
      <c r="C171" s="79">
        <v>60</v>
      </c>
      <c r="D171" s="79">
        <v>1</v>
      </c>
      <c r="E171" s="79">
        <v>6.1</v>
      </c>
      <c r="F171" s="79">
        <v>5.8</v>
      </c>
      <c r="G171" s="79">
        <v>81.5</v>
      </c>
      <c r="H171" s="79">
        <v>0.02</v>
      </c>
      <c r="I171" s="79">
        <v>0.02</v>
      </c>
      <c r="J171" s="79">
        <v>23.1</v>
      </c>
      <c r="K171" s="79">
        <v>122</v>
      </c>
      <c r="L171" s="79">
        <v>27</v>
      </c>
      <c r="M171" s="79">
        <v>10</v>
      </c>
      <c r="N171" s="79">
        <v>19</v>
      </c>
      <c r="O171" s="79">
        <v>0.36</v>
      </c>
      <c r="P171" s="54">
        <v>9.3</v>
      </c>
    </row>
    <row r="172" ht="18" spans="1:16">
      <c r="A172" s="78" t="s">
        <v>119</v>
      </c>
      <c r="B172" s="78" t="s">
        <v>120</v>
      </c>
      <c r="C172" s="79">
        <v>200</v>
      </c>
      <c r="D172" s="79">
        <v>5.1</v>
      </c>
      <c r="E172" s="79">
        <v>6.9</v>
      </c>
      <c r="F172" s="79">
        <v>10.8</v>
      </c>
      <c r="G172" s="79">
        <v>115.6</v>
      </c>
      <c r="H172" s="79">
        <v>0.04</v>
      </c>
      <c r="I172" s="79">
        <v>0.04</v>
      </c>
      <c r="J172" s="79">
        <v>6.4</v>
      </c>
      <c r="K172" s="79">
        <v>103.2</v>
      </c>
      <c r="L172" s="79">
        <v>27.6</v>
      </c>
      <c r="M172" s="79">
        <v>14.6</v>
      </c>
      <c r="N172" s="79">
        <v>52.4</v>
      </c>
      <c r="O172" s="79">
        <v>0.6</v>
      </c>
      <c r="P172" s="54">
        <v>33</v>
      </c>
    </row>
    <row r="173" ht="18" spans="1:16">
      <c r="A173" s="78" t="s">
        <v>48</v>
      </c>
      <c r="B173" s="78" t="s">
        <v>49</v>
      </c>
      <c r="C173" s="79">
        <v>60</v>
      </c>
      <c r="D173" s="79">
        <v>10.5</v>
      </c>
      <c r="E173" s="79">
        <v>3.1</v>
      </c>
      <c r="F173" s="79">
        <v>8.1</v>
      </c>
      <c r="G173" s="79">
        <v>101.1</v>
      </c>
      <c r="H173" s="79">
        <v>0.04</v>
      </c>
      <c r="I173" s="79">
        <v>0.05</v>
      </c>
      <c r="J173" s="79">
        <v>0.4</v>
      </c>
      <c r="K173" s="79">
        <v>3.8</v>
      </c>
      <c r="L173" s="79">
        <v>17.6</v>
      </c>
      <c r="M173" s="79">
        <v>38.4</v>
      </c>
      <c r="N173" s="79">
        <v>86.4</v>
      </c>
      <c r="O173" s="79">
        <v>0.8</v>
      </c>
      <c r="P173" s="54">
        <v>38</v>
      </c>
    </row>
    <row r="174" ht="18" spans="1:16">
      <c r="A174" s="78" t="s">
        <v>121</v>
      </c>
      <c r="B174" s="78" t="s">
        <v>122</v>
      </c>
      <c r="C174" s="79">
        <v>150</v>
      </c>
      <c r="D174" s="79">
        <v>3.2</v>
      </c>
      <c r="E174" s="79">
        <v>5.3</v>
      </c>
      <c r="F174" s="79">
        <v>19.8</v>
      </c>
      <c r="G174" s="79">
        <v>139.4</v>
      </c>
      <c r="H174" s="79">
        <v>0.12</v>
      </c>
      <c r="I174" s="79">
        <v>0.11</v>
      </c>
      <c r="J174" s="79">
        <v>10.2</v>
      </c>
      <c r="K174" s="79">
        <v>23.8</v>
      </c>
      <c r="L174" s="79">
        <v>39</v>
      </c>
      <c r="M174" s="79">
        <v>28</v>
      </c>
      <c r="N174" s="79">
        <v>84</v>
      </c>
      <c r="O174" s="79">
        <v>1.03</v>
      </c>
      <c r="P174" s="54">
        <v>20</v>
      </c>
    </row>
    <row r="175" ht="18" spans="1:16">
      <c r="A175" s="78" t="s">
        <v>77</v>
      </c>
      <c r="B175" s="78" t="s">
        <v>78</v>
      </c>
      <c r="C175" s="79">
        <v>20</v>
      </c>
      <c r="D175" s="79">
        <v>0.7</v>
      </c>
      <c r="E175" s="79">
        <v>1.5</v>
      </c>
      <c r="F175" s="79">
        <v>1.9</v>
      </c>
      <c r="G175" s="79">
        <v>23.8</v>
      </c>
      <c r="H175" s="79">
        <v>0.008</v>
      </c>
      <c r="I175" s="79">
        <v>0.026</v>
      </c>
      <c r="J175" s="79">
        <v>0.1</v>
      </c>
      <c r="K175" s="79">
        <v>6.96</v>
      </c>
      <c r="L175" s="79">
        <v>22</v>
      </c>
      <c r="M175" s="79">
        <v>2.6</v>
      </c>
      <c r="N175" s="79">
        <v>17.4</v>
      </c>
      <c r="O175" s="79">
        <v>0.038</v>
      </c>
      <c r="P175" s="54">
        <v>5</v>
      </c>
    </row>
    <row r="176" ht="18" spans="1:16">
      <c r="A176" s="87" t="s">
        <v>52</v>
      </c>
      <c r="B176" s="87" t="s">
        <v>53</v>
      </c>
      <c r="C176" s="88">
        <v>200</v>
      </c>
      <c r="D176" s="88">
        <v>0.5</v>
      </c>
      <c r="E176" s="88">
        <v>0</v>
      </c>
      <c r="F176" s="88">
        <v>19.8</v>
      </c>
      <c r="G176" s="88">
        <v>81</v>
      </c>
      <c r="H176" s="88">
        <v>0</v>
      </c>
      <c r="I176" s="88">
        <v>0</v>
      </c>
      <c r="J176" s="88">
        <v>0.02</v>
      </c>
      <c r="K176" s="88">
        <v>15</v>
      </c>
      <c r="L176" s="88">
        <v>50</v>
      </c>
      <c r="M176" s="88">
        <v>2.1</v>
      </c>
      <c r="N176" s="88">
        <v>4.3</v>
      </c>
      <c r="O176" s="88">
        <v>0.09</v>
      </c>
      <c r="P176" s="54">
        <v>10</v>
      </c>
    </row>
    <row r="177" ht="18" spans="1:16">
      <c r="A177" s="78" t="s">
        <v>38</v>
      </c>
      <c r="B177" s="78" t="s">
        <v>39</v>
      </c>
      <c r="C177" s="79">
        <v>50</v>
      </c>
      <c r="D177" s="79">
        <v>3.4</v>
      </c>
      <c r="E177" s="79">
        <v>0.4</v>
      </c>
      <c r="F177" s="79">
        <v>25.7</v>
      </c>
      <c r="G177" s="79">
        <v>127.3</v>
      </c>
      <c r="H177" s="79">
        <v>0.2</v>
      </c>
      <c r="I177" s="79">
        <v>0.02</v>
      </c>
      <c r="J177" s="79">
        <v>0.1</v>
      </c>
      <c r="K177" s="79">
        <v>0</v>
      </c>
      <c r="L177" s="79">
        <v>62.5</v>
      </c>
      <c r="M177" s="79">
        <v>20.5</v>
      </c>
      <c r="N177" s="79">
        <v>64.5</v>
      </c>
      <c r="O177" s="79">
        <v>1.8</v>
      </c>
      <c r="P177" s="54">
        <v>6</v>
      </c>
    </row>
    <row r="178" ht="18" spans="1:16">
      <c r="A178" s="78" t="s">
        <v>38</v>
      </c>
      <c r="B178" s="78" t="s">
        <v>40</v>
      </c>
      <c r="C178" s="79">
        <v>30</v>
      </c>
      <c r="D178" s="79">
        <v>2.04</v>
      </c>
      <c r="E178" s="79">
        <v>0.4</v>
      </c>
      <c r="F178" s="79">
        <v>10.08</v>
      </c>
      <c r="G178" s="79">
        <v>51.24</v>
      </c>
      <c r="H178" s="79">
        <v>0.12</v>
      </c>
      <c r="I178" s="79">
        <v>0.1</v>
      </c>
      <c r="J178" s="79">
        <v>0.12</v>
      </c>
      <c r="K178" s="79">
        <v>0</v>
      </c>
      <c r="L178" s="79">
        <v>21.9</v>
      </c>
      <c r="M178" s="79">
        <v>12</v>
      </c>
      <c r="N178" s="79">
        <v>37.5</v>
      </c>
      <c r="O178" s="79">
        <v>0.84</v>
      </c>
      <c r="P178" s="54">
        <v>5</v>
      </c>
    </row>
    <row r="179" ht="18" spans="1:16">
      <c r="A179" s="24" t="s">
        <v>54</v>
      </c>
      <c r="B179" s="24"/>
      <c r="C179" s="25"/>
      <c r="D179" s="32">
        <f t="shared" ref="D179:P179" si="14">SUM(D171:D178)</f>
        <v>26.44</v>
      </c>
      <c r="E179" s="32">
        <f t="shared" si="14"/>
        <v>23.7</v>
      </c>
      <c r="F179" s="32">
        <f t="shared" si="14"/>
        <v>101.98</v>
      </c>
      <c r="G179" s="32">
        <f t="shared" si="14"/>
        <v>720.94</v>
      </c>
      <c r="H179" s="32">
        <f t="shared" si="14"/>
        <v>0.548</v>
      </c>
      <c r="I179" s="32">
        <f t="shared" si="14"/>
        <v>0.366</v>
      </c>
      <c r="J179" s="32">
        <f t="shared" si="14"/>
        <v>40.44</v>
      </c>
      <c r="K179" s="32">
        <f t="shared" si="14"/>
        <v>274.76</v>
      </c>
      <c r="L179" s="32">
        <f t="shared" si="14"/>
        <v>267.6</v>
      </c>
      <c r="M179" s="32">
        <f t="shared" si="14"/>
        <v>128.2</v>
      </c>
      <c r="N179" s="32">
        <f t="shared" si="14"/>
        <v>365.5</v>
      </c>
      <c r="O179" s="32">
        <f t="shared" si="14"/>
        <v>5.558</v>
      </c>
      <c r="P179" s="65">
        <f t="shared" si="14"/>
        <v>126.3</v>
      </c>
    </row>
    <row r="180" ht="18" spans="1:16">
      <c r="A180" s="28" t="s">
        <v>55</v>
      </c>
      <c r="B180" s="28"/>
      <c r="C180" s="14"/>
      <c r="D180" s="63">
        <f t="shared" ref="D180:P180" si="15">D179+D169</f>
        <v>44.74</v>
      </c>
      <c r="E180" s="63">
        <f t="shared" si="15"/>
        <v>40.1</v>
      </c>
      <c r="F180" s="63">
        <f t="shared" si="15"/>
        <v>183.18</v>
      </c>
      <c r="G180" s="63">
        <f t="shared" si="15"/>
        <v>1266.04</v>
      </c>
      <c r="H180" s="63">
        <f t="shared" si="15"/>
        <v>0.968</v>
      </c>
      <c r="I180" s="63">
        <f t="shared" si="15"/>
        <v>0.806</v>
      </c>
      <c r="J180" s="63">
        <f t="shared" si="15"/>
        <v>51.35</v>
      </c>
      <c r="K180" s="63">
        <f t="shared" si="15"/>
        <v>362.26</v>
      </c>
      <c r="L180" s="63">
        <f t="shared" si="15"/>
        <v>675.45</v>
      </c>
      <c r="M180" s="63">
        <f t="shared" si="15"/>
        <v>230.2</v>
      </c>
      <c r="N180" s="63">
        <f t="shared" si="15"/>
        <v>759.55</v>
      </c>
      <c r="O180" s="63">
        <f t="shared" si="15"/>
        <v>10.578</v>
      </c>
      <c r="P180" s="66">
        <f t="shared" si="15"/>
        <v>252.6</v>
      </c>
    </row>
    <row r="181" ht="18" spans="1:16">
      <c r="A181" s="16"/>
      <c r="B181" s="43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ht="18" spans="1:16">
      <c r="A182" s="37" t="s">
        <v>56</v>
      </c>
      <c r="B182" s="38"/>
      <c r="C182" s="14"/>
      <c r="D182" s="36"/>
      <c r="E182" s="39" t="s">
        <v>57</v>
      </c>
      <c r="F182" s="40"/>
      <c r="G182" s="40"/>
      <c r="H182" s="40"/>
      <c r="I182" s="40"/>
      <c r="J182" s="51"/>
      <c r="K182" s="51"/>
      <c r="L182" s="51"/>
      <c r="M182" s="51"/>
      <c r="N182" s="51"/>
      <c r="O182" s="51"/>
      <c r="P182" s="51"/>
    </row>
    <row r="183" ht="18" spans="1:16">
      <c r="A183" s="37" t="s">
        <v>58</v>
      </c>
      <c r="B183" s="38"/>
      <c r="C183" s="14"/>
      <c r="D183" s="36"/>
      <c r="E183" s="40"/>
      <c r="F183" s="40"/>
      <c r="G183" s="40"/>
      <c r="H183" s="40"/>
      <c r="I183" s="40"/>
      <c r="J183" s="36"/>
      <c r="K183" s="36"/>
      <c r="L183" s="36"/>
      <c r="M183" s="36"/>
      <c r="N183" s="36"/>
      <c r="O183" s="36"/>
      <c r="P183" s="36"/>
    </row>
    <row r="184" ht="19.5" customHeight="1" spans="1:16">
      <c r="A184" s="37" t="s">
        <v>59</v>
      </c>
      <c r="B184" s="38"/>
      <c r="C184" s="14"/>
      <c r="D184" s="36"/>
      <c r="E184" s="39" t="s">
        <v>60</v>
      </c>
      <c r="F184" s="40"/>
      <c r="G184" s="40"/>
      <c r="H184" s="41"/>
      <c r="I184" s="41"/>
      <c r="J184" s="51"/>
      <c r="K184" s="51"/>
      <c r="L184" s="51"/>
      <c r="M184" s="51"/>
      <c r="N184" s="51"/>
      <c r="O184" s="51"/>
      <c r="P184" s="51"/>
    </row>
    <row r="185" ht="23.5" customHeight="1" spans="1:16">
      <c r="A185" s="37" t="s">
        <v>61</v>
      </c>
      <c r="B185" s="38"/>
      <c r="C185" s="14"/>
      <c r="D185" s="36"/>
      <c r="E185" s="39"/>
      <c r="F185" s="40"/>
      <c r="G185" s="40"/>
      <c r="H185" s="40"/>
      <c r="I185" s="40"/>
      <c r="J185" s="36"/>
      <c r="K185" s="36"/>
      <c r="L185" s="36"/>
      <c r="M185" s="36"/>
      <c r="N185" s="36"/>
      <c r="O185" s="36"/>
      <c r="P185" s="36"/>
    </row>
    <row r="186" ht="20.5" customHeight="1" spans="1:16">
      <c r="A186" s="3" t="s">
        <v>0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ht="3" hidden="1" customHeight="1" spans="1:1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20" customHeight="1" spans="1:16">
      <c r="A188" s="4" t="s">
        <v>1</v>
      </c>
      <c r="B188" s="4"/>
      <c r="C188" s="3"/>
      <c r="D188" s="3"/>
      <c r="E188" s="3"/>
      <c r="F188" s="3"/>
      <c r="G188" s="3"/>
      <c r="H188" s="4" t="s">
        <v>1</v>
      </c>
      <c r="I188" s="42"/>
      <c r="J188" s="42"/>
      <c r="K188" s="42"/>
      <c r="L188" s="42"/>
      <c r="M188" s="42"/>
      <c r="N188" s="42"/>
      <c r="O188" s="42"/>
      <c r="P188" s="42"/>
    </row>
    <row r="189" ht="19.5" customHeight="1" spans="1:16">
      <c r="A189" s="4" t="s">
        <v>2</v>
      </c>
      <c r="B189" s="4"/>
      <c r="C189" s="3"/>
      <c r="D189" s="3"/>
      <c r="E189" s="3"/>
      <c r="F189" s="3"/>
      <c r="G189" s="3"/>
      <c r="H189" s="4" t="s">
        <v>3</v>
      </c>
      <c r="I189" s="42"/>
      <c r="J189" s="42"/>
      <c r="K189" s="42"/>
      <c r="L189" s="42"/>
      <c r="M189" s="42"/>
      <c r="N189" s="42"/>
      <c r="O189" s="42"/>
      <c r="P189" s="42"/>
    </row>
    <row r="190" ht="21" customHeight="1" spans="1:16">
      <c r="A190" s="5" t="s">
        <v>4</v>
      </c>
      <c r="B190" s="5"/>
      <c r="C190" s="6"/>
      <c r="D190" s="5"/>
      <c r="E190" s="5"/>
      <c r="F190" s="5"/>
      <c r="G190" s="5"/>
      <c r="H190" s="5" t="s">
        <v>5</v>
      </c>
      <c r="I190"/>
      <c r="J190"/>
      <c r="K190"/>
      <c r="L190"/>
      <c r="M190"/>
      <c r="N190"/>
      <c r="O190"/>
      <c r="P190"/>
    </row>
    <row r="191" ht="19.5" customHeight="1" spans="1:16">
      <c r="A191" s="5" t="s">
        <v>6</v>
      </c>
      <c r="B191" s="5"/>
      <c r="C191" s="6"/>
      <c r="D191" s="5"/>
      <c r="E191" s="5"/>
      <c r="F191" s="5"/>
      <c r="G191" s="5"/>
      <c r="H191" s="5" t="s">
        <v>6</v>
      </c>
      <c r="I191"/>
      <c r="J191"/>
      <c r="K191" s="5"/>
      <c r="L191" s="5"/>
      <c r="M191" s="5"/>
      <c r="N191" s="5"/>
      <c r="O191" s="5"/>
      <c r="P191" s="5"/>
    </row>
    <row r="192" ht="26" customHeight="1" spans="1:16">
      <c r="A192" s="7" t="s">
        <v>7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ht="20" customHeight="1" spans="1:16">
      <c r="A193" s="8" t="s">
        <v>8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26" customHeight="1" spans="1:16">
      <c r="A194" s="8"/>
      <c r="B194" s="8"/>
      <c r="C194" s="8"/>
      <c r="D194" s="8"/>
      <c r="E194" s="8"/>
      <c r="F194" s="8" t="s">
        <v>9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ht="19.5" customHeight="1" spans="1:1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ht="26" customHeight="1" spans="1:16">
      <c r="A196" s="9" t="s">
        <v>123</v>
      </c>
      <c r="B196" s="10" t="s">
        <v>11</v>
      </c>
      <c r="C196" s="10" t="s">
        <v>12</v>
      </c>
      <c r="D196" s="11" t="s">
        <v>13</v>
      </c>
      <c r="E196" s="12"/>
      <c r="F196" s="13"/>
      <c r="G196" s="10" t="s">
        <v>14</v>
      </c>
      <c r="H196" s="11" t="s">
        <v>15</v>
      </c>
      <c r="I196" s="12"/>
      <c r="J196" s="12"/>
      <c r="K196" s="12"/>
      <c r="L196" s="11" t="s">
        <v>16</v>
      </c>
      <c r="M196" s="12"/>
      <c r="N196" s="12"/>
      <c r="O196" s="13"/>
      <c r="P196" s="52" t="s">
        <v>17</v>
      </c>
    </row>
    <row r="197" ht="26" customHeight="1" spans="1:16">
      <c r="A197" s="14" t="s">
        <v>18</v>
      </c>
      <c r="B197" s="15"/>
      <c r="C197" s="15"/>
      <c r="D197" s="14" t="s">
        <v>19</v>
      </c>
      <c r="E197" s="14" t="s">
        <v>20</v>
      </c>
      <c r="F197" s="14" t="s">
        <v>21</v>
      </c>
      <c r="G197" s="15"/>
      <c r="H197" s="14" t="s">
        <v>22</v>
      </c>
      <c r="I197" s="14" t="s">
        <v>23</v>
      </c>
      <c r="J197" s="14" t="s">
        <v>24</v>
      </c>
      <c r="K197" s="14" t="s">
        <v>25</v>
      </c>
      <c r="L197" s="14" t="s">
        <v>26</v>
      </c>
      <c r="M197" s="14" t="s">
        <v>27</v>
      </c>
      <c r="N197" s="14" t="s">
        <v>28</v>
      </c>
      <c r="O197" s="14" t="s">
        <v>29</v>
      </c>
      <c r="P197" s="53"/>
    </row>
    <row r="198" ht="26" customHeight="1" spans="1:16">
      <c r="A198" s="16" t="s">
        <v>124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ht="17.5" customHeight="1" spans="1:16">
      <c r="A199" s="18" t="s">
        <v>31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ht="18" spans="1:16">
      <c r="A200" s="78" t="s">
        <v>125</v>
      </c>
      <c r="B200" s="78" t="s">
        <v>126</v>
      </c>
      <c r="C200" s="79">
        <v>30</v>
      </c>
      <c r="D200" s="79">
        <v>0.65</v>
      </c>
      <c r="E200" s="79">
        <v>0.05</v>
      </c>
      <c r="F200" s="79">
        <v>1.75</v>
      </c>
      <c r="G200" s="79">
        <v>11.05</v>
      </c>
      <c r="H200" s="79">
        <v>0.03</v>
      </c>
      <c r="I200" s="79">
        <v>0.01</v>
      </c>
      <c r="J200" s="79">
        <v>1.2</v>
      </c>
      <c r="K200" s="79">
        <v>9</v>
      </c>
      <c r="L200" s="79">
        <v>5.3</v>
      </c>
      <c r="M200" s="79">
        <v>5.5</v>
      </c>
      <c r="N200" s="79">
        <v>16</v>
      </c>
      <c r="O200" s="79">
        <v>0.19</v>
      </c>
      <c r="P200" s="54">
        <v>10.3</v>
      </c>
    </row>
    <row r="201" ht="18" spans="1:16">
      <c r="A201" s="78" t="s">
        <v>127</v>
      </c>
      <c r="B201" s="78" t="s">
        <v>128</v>
      </c>
      <c r="C201" s="79">
        <v>75</v>
      </c>
      <c r="D201" s="79">
        <v>6.4</v>
      </c>
      <c r="E201" s="79">
        <v>9</v>
      </c>
      <c r="F201" s="79">
        <v>1.7</v>
      </c>
      <c r="G201" s="79">
        <v>112.8</v>
      </c>
      <c r="H201" s="79">
        <v>0.03</v>
      </c>
      <c r="I201" s="79">
        <v>0.2</v>
      </c>
      <c r="J201" s="79">
        <v>0.2</v>
      </c>
      <c r="K201" s="79">
        <v>91.5</v>
      </c>
      <c r="L201" s="79">
        <v>55</v>
      </c>
      <c r="M201" s="79">
        <v>8.5</v>
      </c>
      <c r="N201" s="79">
        <v>101.5</v>
      </c>
      <c r="O201" s="79">
        <v>1.05</v>
      </c>
      <c r="P201" s="54">
        <v>35</v>
      </c>
    </row>
    <row r="202" ht="18" spans="1:16">
      <c r="A202" s="78" t="s">
        <v>129</v>
      </c>
      <c r="B202" s="78" t="s">
        <v>130</v>
      </c>
      <c r="C202" s="79">
        <v>100</v>
      </c>
      <c r="D202" s="79">
        <v>3.5</v>
      </c>
      <c r="E202" s="79">
        <v>4.7</v>
      </c>
      <c r="F202" s="79">
        <v>18</v>
      </c>
      <c r="G202" s="79">
        <v>147.1</v>
      </c>
      <c r="H202" s="79">
        <v>0.06</v>
      </c>
      <c r="I202" s="79">
        <v>0.8</v>
      </c>
      <c r="J202" s="79">
        <v>0.28</v>
      </c>
      <c r="K202" s="79">
        <v>20.7</v>
      </c>
      <c r="L202" s="79">
        <v>78.5</v>
      </c>
      <c r="M202" s="79">
        <v>16.5</v>
      </c>
      <c r="N202" s="79">
        <v>111</v>
      </c>
      <c r="O202" s="79">
        <v>0.43</v>
      </c>
      <c r="P202" s="54">
        <v>20</v>
      </c>
    </row>
    <row r="203" ht="18" spans="1:16">
      <c r="A203" s="78" t="s">
        <v>104</v>
      </c>
      <c r="B203" s="78" t="s">
        <v>105</v>
      </c>
      <c r="C203" s="79">
        <v>200</v>
      </c>
      <c r="D203" s="79">
        <v>3.7</v>
      </c>
      <c r="E203" s="79">
        <v>2.9</v>
      </c>
      <c r="F203" s="79">
        <v>11.3</v>
      </c>
      <c r="G203" s="79">
        <v>86</v>
      </c>
      <c r="H203" s="79">
        <v>0.03</v>
      </c>
      <c r="I203" s="79">
        <v>0.13</v>
      </c>
      <c r="J203" s="79">
        <v>0.52</v>
      </c>
      <c r="K203" s="79">
        <v>13.3</v>
      </c>
      <c r="L203" s="79">
        <v>111</v>
      </c>
      <c r="M203" s="79">
        <v>31</v>
      </c>
      <c r="N203" s="79">
        <v>107</v>
      </c>
      <c r="O203" s="79">
        <v>1.07</v>
      </c>
      <c r="P203" s="54">
        <v>10</v>
      </c>
    </row>
    <row r="204" ht="18" spans="1:16">
      <c r="A204" s="78" t="s">
        <v>38</v>
      </c>
      <c r="B204" s="78" t="s">
        <v>106</v>
      </c>
      <c r="C204" s="79">
        <v>100</v>
      </c>
      <c r="D204" s="79">
        <v>0.9</v>
      </c>
      <c r="E204" s="79">
        <v>0.3</v>
      </c>
      <c r="F204" s="79">
        <v>11.1</v>
      </c>
      <c r="G204" s="79">
        <v>52.5</v>
      </c>
      <c r="H204" s="79">
        <v>0</v>
      </c>
      <c r="I204" s="79">
        <v>0</v>
      </c>
      <c r="J204" s="79">
        <v>9.8</v>
      </c>
      <c r="K204" s="79">
        <v>0</v>
      </c>
      <c r="L204" s="79">
        <v>20.1</v>
      </c>
      <c r="M204" s="79">
        <v>15.5</v>
      </c>
      <c r="N204" s="79">
        <v>17.1</v>
      </c>
      <c r="O204" s="79">
        <v>1</v>
      </c>
      <c r="P204" s="54">
        <v>40</v>
      </c>
    </row>
    <row r="205" ht="18" spans="1:16">
      <c r="A205" s="78" t="s">
        <v>38</v>
      </c>
      <c r="B205" s="78" t="s">
        <v>39</v>
      </c>
      <c r="C205" s="79">
        <v>30</v>
      </c>
      <c r="D205" s="79">
        <v>2.3</v>
      </c>
      <c r="E205" s="79">
        <v>0.2</v>
      </c>
      <c r="F205" s="79">
        <v>15.4</v>
      </c>
      <c r="G205" s="79">
        <v>70.3</v>
      </c>
      <c r="H205" s="79">
        <v>0.12</v>
      </c>
      <c r="I205" s="79">
        <v>0.09</v>
      </c>
      <c r="J205" s="79">
        <v>0.06</v>
      </c>
      <c r="K205" s="79">
        <v>0</v>
      </c>
      <c r="L205" s="79">
        <v>37.5</v>
      </c>
      <c r="M205" s="79">
        <v>12.3</v>
      </c>
      <c r="N205" s="79">
        <v>38.7</v>
      </c>
      <c r="O205" s="79">
        <v>1.08</v>
      </c>
      <c r="P205" s="54">
        <v>6</v>
      </c>
    </row>
    <row r="206" ht="18" spans="1:16">
      <c r="A206" s="78"/>
      <c r="B206" s="78" t="s">
        <v>40</v>
      </c>
      <c r="C206" s="79">
        <v>25</v>
      </c>
      <c r="D206" s="79">
        <v>1.7</v>
      </c>
      <c r="E206" s="79">
        <v>0.3</v>
      </c>
      <c r="F206" s="79">
        <v>8.4</v>
      </c>
      <c r="G206" s="79">
        <v>42.7</v>
      </c>
      <c r="H206" s="79">
        <v>0.1</v>
      </c>
      <c r="I206" s="79">
        <v>0.08</v>
      </c>
      <c r="J206" s="79">
        <v>0.1</v>
      </c>
      <c r="K206" s="79">
        <v>0</v>
      </c>
      <c r="L206" s="79">
        <v>18.25</v>
      </c>
      <c r="M206" s="79">
        <v>10</v>
      </c>
      <c r="N206" s="79">
        <v>31.25</v>
      </c>
      <c r="O206" s="79">
        <v>0.7</v>
      </c>
      <c r="P206" s="82">
        <v>5</v>
      </c>
    </row>
    <row r="207" ht="18" spans="1:16">
      <c r="A207" s="78"/>
      <c r="B207" s="78" t="s">
        <v>42</v>
      </c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55">
        <f>SUM(P200:P206)</f>
        <v>126.3</v>
      </c>
    </row>
    <row r="208" ht="18" spans="1:16">
      <c r="A208" s="27" t="s">
        <v>43</v>
      </c>
      <c r="B208" s="27"/>
      <c r="C208" s="27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16"/>
    </row>
    <row r="209" ht="18" spans="1:16">
      <c r="A209" s="78" t="s">
        <v>83</v>
      </c>
      <c r="B209" s="78" t="s">
        <v>84</v>
      </c>
      <c r="C209" s="79">
        <v>60</v>
      </c>
      <c r="D209" s="79">
        <v>0.5</v>
      </c>
      <c r="E209" s="79">
        <v>0.1</v>
      </c>
      <c r="F209" s="79">
        <v>1.5</v>
      </c>
      <c r="G209" s="79">
        <v>8.5</v>
      </c>
      <c r="H209" s="79">
        <v>0.02</v>
      </c>
      <c r="I209" s="79">
        <v>0.02</v>
      </c>
      <c r="J209" s="79">
        <v>6</v>
      </c>
      <c r="K209" s="79">
        <v>6</v>
      </c>
      <c r="L209" s="79">
        <v>14</v>
      </c>
      <c r="M209" s="79">
        <v>8.4</v>
      </c>
      <c r="N209" s="79">
        <v>25</v>
      </c>
      <c r="O209" s="79">
        <v>0.36</v>
      </c>
      <c r="P209" s="54">
        <v>15.3</v>
      </c>
    </row>
    <row r="210" ht="18" spans="1:16">
      <c r="A210" s="78" t="s">
        <v>131</v>
      </c>
      <c r="B210" s="78" t="s">
        <v>132</v>
      </c>
      <c r="C210" s="79">
        <v>200</v>
      </c>
      <c r="D210" s="79">
        <v>4.7</v>
      </c>
      <c r="E210" s="79">
        <v>5.8</v>
      </c>
      <c r="F210" s="79">
        <v>13.6</v>
      </c>
      <c r="G210" s="79">
        <v>125.5</v>
      </c>
      <c r="H210" s="79">
        <v>0.06</v>
      </c>
      <c r="I210" s="79">
        <v>0.05</v>
      </c>
      <c r="J210" s="79">
        <v>5.5</v>
      </c>
      <c r="K210" s="79">
        <v>104</v>
      </c>
      <c r="L210" s="79">
        <v>21</v>
      </c>
      <c r="M210" s="79">
        <v>19.8</v>
      </c>
      <c r="N210" s="79">
        <v>51.4</v>
      </c>
      <c r="O210" s="79">
        <v>0.71</v>
      </c>
      <c r="P210" s="54">
        <v>36</v>
      </c>
    </row>
    <row r="211" ht="18" spans="1:16">
      <c r="A211" s="78" t="s">
        <v>133</v>
      </c>
      <c r="B211" s="78" t="s">
        <v>134</v>
      </c>
      <c r="C211" s="79">
        <v>80</v>
      </c>
      <c r="D211" s="79">
        <v>12</v>
      </c>
      <c r="E211" s="79">
        <v>12.4</v>
      </c>
      <c r="F211" s="79">
        <v>1.9</v>
      </c>
      <c r="G211" s="79">
        <v>167.5</v>
      </c>
      <c r="H211" s="79">
        <v>0.03</v>
      </c>
      <c r="I211" s="79">
        <v>0.1</v>
      </c>
      <c r="J211" s="79">
        <v>0.36</v>
      </c>
      <c r="K211" s="79">
        <v>85.7</v>
      </c>
      <c r="L211" s="79">
        <v>24</v>
      </c>
      <c r="M211" s="79">
        <v>16</v>
      </c>
      <c r="N211" s="79">
        <v>121</v>
      </c>
      <c r="O211" s="79">
        <v>1.62</v>
      </c>
      <c r="P211" s="54">
        <v>25</v>
      </c>
    </row>
    <row r="212" ht="18" spans="1:16">
      <c r="A212" s="78" t="s">
        <v>75</v>
      </c>
      <c r="B212" s="78" t="s">
        <v>76</v>
      </c>
      <c r="C212" s="79">
        <v>150</v>
      </c>
      <c r="D212" s="79">
        <v>3.7</v>
      </c>
      <c r="E212" s="79">
        <v>4.8</v>
      </c>
      <c r="F212" s="79">
        <v>36.5</v>
      </c>
      <c r="G212" s="79">
        <v>203.5</v>
      </c>
      <c r="H212" s="79">
        <v>0.03</v>
      </c>
      <c r="I212" s="79">
        <v>0.03</v>
      </c>
      <c r="J212" s="79">
        <v>0</v>
      </c>
      <c r="K212" s="79">
        <v>18.4</v>
      </c>
      <c r="L212" s="79">
        <v>6.9</v>
      </c>
      <c r="M212" s="79">
        <v>24</v>
      </c>
      <c r="N212" s="79">
        <v>73</v>
      </c>
      <c r="O212" s="79">
        <v>0.49</v>
      </c>
      <c r="P212" s="54">
        <v>25</v>
      </c>
    </row>
    <row r="213" ht="18" spans="1:16">
      <c r="A213" s="78" t="s">
        <v>135</v>
      </c>
      <c r="B213" s="78" t="s">
        <v>136</v>
      </c>
      <c r="C213" s="79">
        <v>200</v>
      </c>
      <c r="D213" s="79">
        <v>0.5</v>
      </c>
      <c r="E213" s="79">
        <v>0.2</v>
      </c>
      <c r="F213" s="79">
        <v>19.5</v>
      </c>
      <c r="G213" s="79">
        <v>81.3</v>
      </c>
      <c r="H213" s="79">
        <v>0</v>
      </c>
      <c r="I213" s="79">
        <v>0.02</v>
      </c>
      <c r="J213" s="79">
        <v>0.3</v>
      </c>
      <c r="K213" s="79">
        <v>1.5</v>
      </c>
      <c r="L213" s="79">
        <v>18</v>
      </c>
      <c r="M213" s="79">
        <v>22</v>
      </c>
      <c r="N213" s="79">
        <v>18</v>
      </c>
      <c r="O213" s="79">
        <v>0.67</v>
      </c>
      <c r="P213" s="54">
        <v>10</v>
      </c>
    </row>
    <row r="214" ht="18" spans="1:16">
      <c r="A214" s="78" t="s">
        <v>38</v>
      </c>
      <c r="B214" s="78" t="s">
        <v>39</v>
      </c>
      <c r="C214" s="79">
        <v>45</v>
      </c>
      <c r="D214" s="79">
        <v>3.4</v>
      </c>
      <c r="E214" s="79">
        <v>0.4</v>
      </c>
      <c r="F214" s="79">
        <v>22.1</v>
      </c>
      <c r="G214" s="79">
        <v>105.5</v>
      </c>
      <c r="H214" s="79">
        <v>0.18</v>
      </c>
      <c r="I214" s="79">
        <v>0.14</v>
      </c>
      <c r="J214" s="79">
        <v>0.09</v>
      </c>
      <c r="K214" s="79">
        <v>0</v>
      </c>
      <c r="L214" s="79">
        <v>56.25</v>
      </c>
      <c r="M214" s="79">
        <v>18.45</v>
      </c>
      <c r="N214" s="79">
        <v>58.05</v>
      </c>
      <c r="O214" s="79">
        <v>1.62</v>
      </c>
      <c r="P214" s="54">
        <v>10</v>
      </c>
    </row>
    <row r="215" ht="18" spans="1:16">
      <c r="A215" s="78" t="s">
        <v>38</v>
      </c>
      <c r="B215" s="78" t="s">
        <v>40</v>
      </c>
      <c r="C215" s="79">
        <v>25</v>
      </c>
      <c r="D215" s="79">
        <v>1.7</v>
      </c>
      <c r="E215" s="79">
        <v>0.3</v>
      </c>
      <c r="F215" s="79">
        <v>8.4</v>
      </c>
      <c r="G215" s="79">
        <v>42.7</v>
      </c>
      <c r="H215" s="79">
        <v>0.1</v>
      </c>
      <c r="I215" s="79">
        <v>0.08</v>
      </c>
      <c r="J215" s="79">
        <v>0.1</v>
      </c>
      <c r="K215" s="79">
        <v>0</v>
      </c>
      <c r="L215" s="79">
        <v>18.25</v>
      </c>
      <c r="M215" s="79">
        <v>10</v>
      </c>
      <c r="N215" s="79">
        <v>31.25</v>
      </c>
      <c r="O215" s="79">
        <v>0.7</v>
      </c>
      <c r="P215" s="54">
        <v>5</v>
      </c>
    </row>
    <row r="216" ht="15.5" customHeight="1" spans="1:16">
      <c r="A216" s="24" t="s">
        <v>54</v>
      </c>
      <c r="B216" s="24"/>
      <c r="C216" s="25"/>
      <c r="D216" s="32">
        <f t="shared" ref="D216:P216" si="16">SUM(D209:D215)</f>
        <v>26.5</v>
      </c>
      <c r="E216" s="32">
        <f t="shared" si="16"/>
        <v>24</v>
      </c>
      <c r="F216" s="32">
        <f t="shared" si="16"/>
        <v>103.5</v>
      </c>
      <c r="G216" s="32">
        <f t="shared" si="16"/>
        <v>734.5</v>
      </c>
      <c r="H216" s="32">
        <f t="shared" si="16"/>
        <v>0.42</v>
      </c>
      <c r="I216" s="32">
        <f t="shared" si="16"/>
        <v>0.44</v>
      </c>
      <c r="J216" s="32">
        <f t="shared" si="16"/>
        <v>12.35</v>
      </c>
      <c r="K216" s="32">
        <f t="shared" si="16"/>
        <v>215.6</v>
      </c>
      <c r="L216" s="32">
        <f t="shared" si="16"/>
        <v>158.4</v>
      </c>
      <c r="M216" s="32">
        <f t="shared" si="16"/>
        <v>118.65</v>
      </c>
      <c r="N216" s="32">
        <f t="shared" si="16"/>
        <v>377.7</v>
      </c>
      <c r="O216" s="32">
        <f t="shared" si="16"/>
        <v>6.17</v>
      </c>
      <c r="P216" s="65">
        <f t="shared" si="16"/>
        <v>126.3</v>
      </c>
    </row>
    <row r="217" ht="15.5" customHeight="1" spans="1:16">
      <c r="A217" s="28" t="s">
        <v>55</v>
      </c>
      <c r="B217" s="28"/>
      <c r="C217" s="14"/>
      <c r="D217" s="63">
        <f t="shared" ref="D217:P217" si="17">D216+D207</f>
        <v>26.5</v>
      </c>
      <c r="E217" s="63">
        <f t="shared" si="17"/>
        <v>24</v>
      </c>
      <c r="F217" s="63">
        <f t="shared" si="17"/>
        <v>103.5</v>
      </c>
      <c r="G217" s="63">
        <f t="shared" si="17"/>
        <v>734.5</v>
      </c>
      <c r="H217" s="63">
        <f t="shared" si="17"/>
        <v>0.42</v>
      </c>
      <c r="I217" s="63">
        <f t="shared" si="17"/>
        <v>0.44</v>
      </c>
      <c r="J217" s="63">
        <f t="shared" si="17"/>
        <v>12.35</v>
      </c>
      <c r="K217" s="63">
        <f t="shared" si="17"/>
        <v>215.6</v>
      </c>
      <c r="L217" s="63">
        <f t="shared" si="17"/>
        <v>158.4</v>
      </c>
      <c r="M217" s="63">
        <f t="shared" si="17"/>
        <v>118.65</v>
      </c>
      <c r="N217" s="63">
        <f t="shared" si="17"/>
        <v>377.7</v>
      </c>
      <c r="O217" s="63">
        <f t="shared" si="17"/>
        <v>6.17</v>
      </c>
      <c r="P217" s="66">
        <f t="shared" si="17"/>
        <v>252.6</v>
      </c>
    </row>
    <row r="218" ht="18" spans="1:16">
      <c r="A218" s="16"/>
      <c r="B218" s="43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</row>
    <row r="219" ht="18" spans="1:16">
      <c r="A219" s="37" t="s">
        <v>56</v>
      </c>
      <c r="B219" s="38"/>
      <c r="C219" s="14"/>
      <c r="D219" s="36"/>
      <c r="E219" s="39" t="s">
        <v>57</v>
      </c>
      <c r="F219" s="40"/>
      <c r="G219" s="40"/>
      <c r="H219" s="40"/>
      <c r="I219" s="40"/>
      <c r="J219" s="51"/>
      <c r="K219" s="51"/>
      <c r="L219" s="51"/>
      <c r="M219" s="51"/>
      <c r="N219" s="51"/>
      <c r="O219" s="51"/>
      <c r="P219" s="51"/>
    </row>
    <row r="220" ht="18" customHeight="1" spans="1:16">
      <c r="A220" s="37" t="s">
        <v>58</v>
      </c>
      <c r="B220" s="38"/>
      <c r="C220" s="14"/>
      <c r="D220" s="36"/>
      <c r="E220" s="40"/>
      <c r="F220" s="40"/>
      <c r="G220" s="40"/>
      <c r="H220" s="40"/>
      <c r="I220" s="40"/>
      <c r="J220" s="36"/>
      <c r="K220" s="36"/>
      <c r="L220" s="36"/>
      <c r="M220" s="36"/>
      <c r="N220" s="36"/>
      <c r="O220" s="36"/>
      <c r="P220" s="36"/>
    </row>
    <row r="221" ht="18" spans="1:16">
      <c r="A221" s="37" t="s">
        <v>59</v>
      </c>
      <c r="B221" s="38"/>
      <c r="C221" s="14"/>
      <c r="D221" s="36"/>
      <c r="E221" s="39" t="s">
        <v>60</v>
      </c>
      <c r="F221" s="40"/>
      <c r="G221" s="40"/>
      <c r="H221" s="41"/>
      <c r="I221" s="41"/>
      <c r="J221" s="51"/>
      <c r="K221" s="51"/>
      <c r="L221" s="51"/>
      <c r="M221" s="51"/>
      <c r="N221" s="51"/>
      <c r="O221" s="51"/>
      <c r="P221" s="51"/>
    </row>
    <row r="222" ht="18" spans="1:16">
      <c r="A222" s="37" t="s">
        <v>61</v>
      </c>
      <c r="B222" s="38"/>
      <c r="C222" s="14"/>
      <c r="D222" s="36"/>
      <c r="E222" s="39"/>
      <c r="F222" s="40"/>
      <c r="G222" s="40"/>
      <c r="H222" s="40"/>
      <c r="I222" s="40"/>
      <c r="J222" s="36"/>
      <c r="K222" s="36"/>
      <c r="L222" s="36"/>
      <c r="M222" s="36"/>
      <c r="N222" s="36"/>
      <c r="O222" s="36"/>
      <c r="P222" s="36"/>
    </row>
    <row r="223" ht="15.5" customHeight="1" spans="1:16">
      <c r="A223" s="3" t="s">
        <v>0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ht="18" spans="1:16">
      <c r="A225" s="4" t="s">
        <v>1</v>
      </c>
      <c r="B225" s="4"/>
      <c r="C225" s="3"/>
      <c r="D225" s="3"/>
      <c r="E225" s="3"/>
      <c r="F225" s="3"/>
      <c r="G225" s="3"/>
      <c r="H225" s="4" t="s">
        <v>1</v>
      </c>
      <c r="I225" s="42"/>
      <c r="J225" s="42"/>
      <c r="K225" s="42"/>
      <c r="L225" s="42"/>
      <c r="M225" s="42"/>
      <c r="N225" s="42"/>
      <c r="O225" s="42"/>
      <c r="P225" s="42"/>
    </row>
    <row r="226" ht="18" spans="1:16">
      <c r="A226" s="4" t="s">
        <v>2</v>
      </c>
      <c r="B226" s="4"/>
      <c r="C226" s="3"/>
      <c r="D226" s="3"/>
      <c r="E226" s="3"/>
      <c r="F226" s="3"/>
      <c r="G226" s="3"/>
      <c r="H226" s="4" t="s">
        <v>3</v>
      </c>
      <c r="I226" s="42"/>
      <c r="J226" s="42"/>
      <c r="K226" s="42"/>
      <c r="L226" s="42"/>
      <c r="M226" s="42"/>
      <c r="N226" s="42"/>
      <c r="O226" s="42"/>
      <c r="P226" s="42"/>
    </row>
    <row r="227" ht="18" spans="1:16">
      <c r="A227" s="5" t="s">
        <v>4</v>
      </c>
      <c r="B227" s="5"/>
      <c r="C227" s="6"/>
      <c r="D227" s="5"/>
      <c r="E227" s="5"/>
      <c r="F227" s="5"/>
      <c r="G227" s="5"/>
      <c r="H227" s="5" t="s">
        <v>5</v>
      </c>
      <c r="I227"/>
      <c r="J227"/>
      <c r="K227"/>
      <c r="L227"/>
      <c r="M227"/>
      <c r="N227"/>
      <c r="O227"/>
      <c r="P227"/>
    </row>
    <row r="228" ht="18" spans="1:16">
      <c r="A228" s="5" t="s">
        <v>6</v>
      </c>
      <c r="B228" s="5"/>
      <c r="C228" s="6"/>
      <c r="D228" s="5"/>
      <c r="E228" s="5"/>
      <c r="F228" s="5"/>
      <c r="G228" s="5"/>
      <c r="H228" s="5" t="s">
        <v>6</v>
      </c>
      <c r="I228"/>
      <c r="J228"/>
      <c r="K228" s="5"/>
      <c r="L228" s="5"/>
      <c r="M228" s="5"/>
      <c r="N228" s="5"/>
      <c r="O228" s="5"/>
      <c r="P228" s="5"/>
    </row>
    <row r="229" ht="25.2" spans="1:16">
      <c r="A229" s="7" t="s">
        <v>7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ht="20.4" spans="1:16">
      <c r="A230" s="8" t="s">
        <v>8</v>
      </c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ht="20.4" spans="1:16">
      <c r="A231" s="8"/>
      <c r="B231" s="8"/>
      <c r="C231" s="8"/>
      <c r="D231" s="8"/>
      <c r="E231" s="8"/>
      <c r="F231" s="8" t="s">
        <v>9</v>
      </c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ht="18" customHeight="1" spans="1:16">
      <c r="A232" s="9" t="s">
        <v>137</v>
      </c>
      <c r="B232" s="10" t="s">
        <v>11</v>
      </c>
      <c r="C232" s="10" t="s">
        <v>12</v>
      </c>
      <c r="D232" s="11" t="s">
        <v>13</v>
      </c>
      <c r="E232" s="12"/>
      <c r="F232" s="13"/>
      <c r="G232" s="10" t="s">
        <v>14</v>
      </c>
      <c r="H232" s="11" t="s">
        <v>15</v>
      </c>
      <c r="I232" s="12"/>
      <c r="J232" s="12"/>
      <c r="K232" s="12"/>
      <c r="L232" s="11" t="s">
        <v>16</v>
      </c>
      <c r="M232" s="12"/>
      <c r="N232" s="12"/>
      <c r="O232" s="13"/>
      <c r="P232" s="52" t="s">
        <v>17</v>
      </c>
    </row>
    <row r="233" ht="18" spans="1:16">
      <c r="A233" s="14" t="s">
        <v>18</v>
      </c>
      <c r="B233" s="15"/>
      <c r="C233" s="15"/>
      <c r="D233" s="14" t="s">
        <v>19</v>
      </c>
      <c r="E233" s="14" t="s">
        <v>20</v>
      </c>
      <c r="F233" s="14" t="s">
        <v>21</v>
      </c>
      <c r="G233" s="15"/>
      <c r="H233" s="14" t="s">
        <v>22</v>
      </c>
      <c r="I233" s="14" t="s">
        <v>23</v>
      </c>
      <c r="J233" s="14" t="s">
        <v>24</v>
      </c>
      <c r="K233" s="14" t="s">
        <v>25</v>
      </c>
      <c r="L233" s="14" t="s">
        <v>26</v>
      </c>
      <c r="M233" s="14" t="s">
        <v>27</v>
      </c>
      <c r="N233" s="14" t="s">
        <v>28</v>
      </c>
      <c r="O233" s="14" t="s">
        <v>29</v>
      </c>
      <c r="P233" s="53"/>
    </row>
    <row r="234" ht="18" spans="1:16">
      <c r="A234" s="16" t="s">
        <v>138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ht="18" spans="1:16">
      <c r="A235" s="18" t="s">
        <v>31</v>
      </c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ht="18" spans="1:16">
      <c r="A236" s="78" t="s">
        <v>34</v>
      </c>
      <c r="B236" s="81" t="s">
        <v>35</v>
      </c>
      <c r="C236" s="79">
        <v>15</v>
      </c>
      <c r="D236" s="79">
        <v>3.5</v>
      </c>
      <c r="E236" s="79">
        <v>4.4</v>
      </c>
      <c r="F236" s="79">
        <v>0</v>
      </c>
      <c r="G236" s="79">
        <v>53.8</v>
      </c>
      <c r="H236" s="79">
        <v>0.01</v>
      </c>
      <c r="I236" s="79">
        <v>0.05</v>
      </c>
      <c r="J236" s="79">
        <v>0.11</v>
      </c>
      <c r="K236" s="79">
        <v>39</v>
      </c>
      <c r="L236" s="79">
        <v>132</v>
      </c>
      <c r="M236" s="79">
        <v>5.3</v>
      </c>
      <c r="N236" s="79">
        <v>75</v>
      </c>
      <c r="O236" s="79">
        <v>0.15</v>
      </c>
      <c r="P236" s="54">
        <v>30.3</v>
      </c>
    </row>
    <row r="237" ht="18" spans="1:16">
      <c r="A237" s="78" t="s">
        <v>139</v>
      </c>
      <c r="B237" s="81" t="s">
        <v>140</v>
      </c>
      <c r="C237" s="79">
        <v>200</v>
      </c>
      <c r="D237" s="79">
        <v>5</v>
      </c>
      <c r="E237" s="79">
        <v>6.8</v>
      </c>
      <c r="F237" s="79">
        <v>24.1</v>
      </c>
      <c r="G237" s="79">
        <v>168.9</v>
      </c>
      <c r="H237" s="79">
        <v>0.07</v>
      </c>
      <c r="I237" s="79">
        <v>0.12</v>
      </c>
      <c r="J237" s="79">
        <v>0.53</v>
      </c>
      <c r="K237" s="79">
        <v>27.2</v>
      </c>
      <c r="L237" s="79">
        <v>116</v>
      </c>
      <c r="M237" s="79">
        <v>27</v>
      </c>
      <c r="N237" s="79">
        <v>124</v>
      </c>
      <c r="O237" s="79">
        <v>0.53</v>
      </c>
      <c r="P237" s="54">
        <v>35</v>
      </c>
    </row>
    <row r="238" ht="18" spans="1:16">
      <c r="A238" s="78" t="s">
        <v>141</v>
      </c>
      <c r="B238" s="81" t="s">
        <v>142</v>
      </c>
      <c r="C238" s="79">
        <v>200</v>
      </c>
      <c r="D238" s="79">
        <v>4.6</v>
      </c>
      <c r="E238" s="79">
        <v>3.8</v>
      </c>
      <c r="F238" s="79">
        <v>12.6</v>
      </c>
      <c r="G238" s="79">
        <v>100.4</v>
      </c>
      <c r="H238" s="79">
        <v>0.04</v>
      </c>
      <c r="I238" s="79">
        <v>0.17</v>
      </c>
      <c r="J238" s="79">
        <v>0.68</v>
      </c>
      <c r="K238" s="79">
        <v>17.3</v>
      </c>
      <c r="L238" s="79">
        <v>143</v>
      </c>
      <c r="M238" s="79">
        <v>34</v>
      </c>
      <c r="N238" s="79">
        <v>130</v>
      </c>
      <c r="O238" s="79">
        <v>1.09</v>
      </c>
      <c r="P238" s="54">
        <v>25</v>
      </c>
    </row>
    <row r="239" ht="18" spans="1:16">
      <c r="A239" s="78" t="s">
        <v>38</v>
      </c>
      <c r="B239" s="81" t="s">
        <v>106</v>
      </c>
      <c r="C239" s="79">
        <v>100</v>
      </c>
      <c r="D239" s="79">
        <v>0.9</v>
      </c>
      <c r="E239" s="79">
        <v>0.3</v>
      </c>
      <c r="F239" s="79">
        <v>11.1</v>
      </c>
      <c r="G239" s="79">
        <v>52.5</v>
      </c>
      <c r="H239" s="79">
        <v>0</v>
      </c>
      <c r="I239" s="79">
        <v>0</v>
      </c>
      <c r="J239" s="79">
        <v>9.8</v>
      </c>
      <c r="K239" s="79">
        <v>0</v>
      </c>
      <c r="L239" s="79">
        <v>20.1</v>
      </c>
      <c r="M239" s="79">
        <v>15.5</v>
      </c>
      <c r="N239" s="79">
        <v>17.1</v>
      </c>
      <c r="O239" s="79">
        <v>1</v>
      </c>
      <c r="P239" s="54">
        <v>25</v>
      </c>
    </row>
    <row r="240" ht="18" spans="1:16">
      <c r="A240" s="78" t="s">
        <v>38</v>
      </c>
      <c r="B240" s="81" t="s">
        <v>39</v>
      </c>
      <c r="C240" s="79">
        <v>30</v>
      </c>
      <c r="D240" s="79">
        <v>2.3</v>
      </c>
      <c r="E240" s="79">
        <v>0.2</v>
      </c>
      <c r="F240" s="79">
        <v>15.4</v>
      </c>
      <c r="G240" s="79">
        <v>70.3</v>
      </c>
      <c r="H240" s="79">
        <v>0.12</v>
      </c>
      <c r="I240" s="79">
        <v>0.09</v>
      </c>
      <c r="J240" s="79">
        <v>0.06</v>
      </c>
      <c r="K240" s="79">
        <v>0</v>
      </c>
      <c r="L240" s="79">
        <v>37.5</v>
      </c>
      <c r="M240" s="79">
        <v>12.3</v>
      </c>
      <c r="N240" s="79">
        <v>38.7</v>
      </c>
      <c r="O240" s="79">
        <v>1.08</v>
      </c>
      <c r="P240" s="54">
        <v>6</v>
      </c>
    </row>
    <row r="241" ht="18" spans="1:16">
      <c r="A241" s="78" t="s">
        <v>38</v>
      </c>
      <c r="B241" s="81" t="s">
        <v>40</v>
      </c>
      <c r="C241" s="79">
        <v>25</v>
      </c>
      <c r="D241" s="79">
        <v>1.7</v>
      </c>
      <c r="E241" s="79">
        <v>0.3</v>
      </c>
      <c r="F241" s="79">
        <v>8.4</v>
      </c>
      <c r="G241" s="79">
        <v>42.7</v>
      </c>
      <c r="H241" s="79">
        <v>0.1</v>
      </c>
      <c r="I241" s="79">
        <v>0.08</v>
      </c>
      <c r="J241" s="79">
        <v>0.1</v>
      </c>
      <c r="K241" s="79">
        <v>0</v>
      </c>
      <c r="L241" s="79">
        <v>18.25</v>
      </c>
      <c r="M241" s="79">
        <v>10</v>
      </c>
      <c r="N241" s="79">
        <v>31.25</v>
      </c>
      <c r="O241" s="79">
        <v>0.7</v>
      </c>
      <c r="P241" s="82">
        <v>5</v>
      </c>
    </row>
    <row r="242" ht="18" spans="1:16">
      <c r="A242" s="89" t="s">
        <v>42</v>
      </c>
      <c r="B242" s="85"/>
      <c r="C242" s="90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55">
        <f>SUM(P236:P241)</f>
        <v>126.3</v>
      </c>
    </row>
    <row r="243" ht="18" spans="1:16">
      <c r="A243" s="27" t="s">
        <v>43</v>
      </c>
      <c r="B243" s="27"/>
      <c r="C243" s="27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16"/>
    </row>
    <row r="244" ht="18" spans="1:16">
      <c r="A244" s="78" t="s">
        <v>69</v>
      </c>
      <c r="B244" s="78" t="s">
        <v>70</v>
      </c>
      <c r="C244" s="79">
        <v>60</v>
      </c>
      <c r="D244" s="79">
        <v>0.6</v>
      </c>
      <c r="E244" s="79">
        <v>6.1</v>
      </c>
      <c r="F244" s="79">
        <v>4.3</v>
      </c>
      <c r="G244" s="79">
        <v>74.2</v>
      </c>
      <c r="H244" s="79">
        <v>0.03</v>
      </c>
      <c r="I244" s="79">
        <v>0.03</v>
      </c>
      <c r="J244" s="79">
        <v>3.63</v>
      </c>
      <c r="K244" s="79">
        <v>733</v>
      </c>
      <c r="L244" s="79">
        <v>14</v>
      </c>
      <c r="M244" s="79">
        <v>16</v>
      </c>
      <c r="N244" s="79">
        <v>22</v>
      </c>
      <c r="O244" s="79">
        <v>0.67</v>
      </c>
      <c r="P244" s="54">
        <v>10</v>
      </c>
    </row>
    <row r="245" ht="18" spans="1:16">
      <c r="A245" s="78" t="s">
        <v>143</v>
      </c>
      <c r="B245" s="78" t="s">
        <v>72</v>
      </c>
      <c r="C245" s="79">
        <v>200</v>
      </c>
      <c r="D245" s="79">
        <v>4.6</v>
      </c>
      <c r="E245" s="79">
        <v>5.6</v>
      </c>
      <c r="F245" s="79">
        <v>5.7</v>
      </c>
      <c r="G245" s="79">
        <v>92.2</v>
      </c>
      <c r="H245" s="79">
        <v>0.02</v>
      </c>
      <c r="I245" s="79">
        <v>0.03</v>
      </c>
      <c r="J245" s="79">
        <v>10.8</v>
      </c>
      <c r="K245" s="79">
        <v>105</v>
      </c>
      <c r="L245" s="79">
        <v>37.4</v>
      </c>
      <c r="M245" s="79">
        <v>13.2</v>
      </c>
      <c r="N245" s="79">
        <v>31</v>
      </c>
      <c r="O245" s="79">
        <v>0.5</v>
      </c>
      <c r="P245" s="54">
        <v>34.06</v>
      </c>
    </row>
    <row r="246" ht="18" spans="1:16">
      <c r="A246" s="78" t="s">
        <v>85</v>
      </c>
      <c r="B246" s="78" t="s">
        <v>86</v>
      </c>
      <c r="C246" s="79">
        <v>200</v>
      </c>
      <c r="D246" s="79">
        <v>15.3</v>
      </c>
      <c r="E246" s="79">
        <v>14.7</v>
      </c>
      <c r="F246" s="79">
        <v>42.6</v>
      </c>
      <c r="G246" s="79">
        <v>348.3</v>
      </c>
      <c r="H246" s="79">
        <v>0.07</v>
      </c>
      <c r="I246" s="79">
        <v>0.12</v>
      </c>
      <c r="J246" s="79">
        <v>0.72</v>
      </c>
      <c r="K246" s="79">
        <v>262</v>
      </c>
      <c r="L246" s="79">
        <v>20</v>
      </c>
      <c r="M246" s="79">
        <v>44</v>
      </c>
      <c r="N246" s="79">
        <v>193</v>
      </c>
      <c r="O246" s="79">
        <v>2.2</v>
      </c>
      <c r="P246" s="54">
        <v>62</v>
      </c>
    </row>
    <row r="247" ht="18" spans="1:16">
      <c r="A247" s="78" t="s">
        <v>98</v>
      </c>
      <c r="B247" s="78" t="s">
        <v>99</v>
      </c>
      <c r="C247" s="79">
        <v>200</v>
      </c>
      <c r="D247" s="79">
        <v>1</v>
      </c>
      <c r="E247" s="79">
        <v>0.1</v>
      </c>
      <c r="F247" s="79">
        <v>15.76</v>
      </c>
      <c r="G247" s="79">
        <v>66.9</v>
      </c>
      <c r="H247" s="79">
        <v>0.01</v>
      </c>
      <c r="I247" s="79">
        <v>0.03</v>
      </c>
      <c r="J247" s="79">
        <v>0.32</v>
      </c>
      <c r="K247" s="79">
        <v>70</v>
      </c>
      <c r="L247" s="79">
        <v>28</v>
      </c>
      <c r="M247" s="79">
        <v>18</v>
      </c>
      <c r="N247" s="79">
        <v>25</v>
      </c>
      <c r="O247" s="79">
        <v>0.58</v>
      </c>
      <c r="P247" s="54">
        <v>15</v>
      </c>
    </row>
    <row r="248" ht="18" spans="1:16">
      <c r="A248" s="78" t="s">
        <v>38</v>
      </c>
      <c r="B248" s="78" t="s">
        <v>39</v>
      </c>
      <c r="C248" s="79">
        <v>45</v>
      </c>
      <c r="D248" s="79">
        <v>3.4</v>
      </c>
      <c r="E248" s="79">
        <v>0.4</v>
      </c>
      <c r="F248" s="79">
        <v>22.1</v>
      </c>
      <c r="G248" s="79">
        <v>105.5</v>
      </c>
      <c r="H248" s="79">
        <v>0.18</v>
      </c>
      <c r="I248" s="79">
        <v>0.14</v>
      </c>
      <c r="J248" s="79">
        <v>0.09</v>
      </c>
      <c r="K248" s="79">
        <v>0</v>
      </c>
      <c r="L248" s="79">
        <v>56.25</v>
      </c>
      <c r="M248" s="79">
        <v>18.45</v>
      </c>
      <c r="N248" s="79">
        <v>58.05</v>
      </c>
      <c r="O248" s="79">
        <v>1.62</v>
      </c>
      <c r="P248" s="54">
        <v>3.24</v>
      </c>
    </row>
    <row r="249" ht="18" spans="1:16">
      <c r="A249" s="78" t="s">
        <v>38</v>
      </c>
      <c r="B249" s="78" t="s">
        <v>40</v>
      </c>
      <c r="C249" s="79">
        <v>30</v>
      </c>
      <c r="D249" s="79">
        <v>2.04</v>
      </c>
      <c r="E249" s="79">
        <v>0.4</v>
      </c>
      <c r="F249" s="79">
        <v>10.08</v>
      </c>
      <c r="G249" s="79">
        <v>51.24</v>
      </c>
      <c r="H249" s="79">
        <v>0.12</v>
      </c>
      <c r="I249" s="79">
        <v>0.1</v>
      </c>
      <c r="J249" s="79">
        <v>0.12</v>
      </c>
      <c r="K249" s="79">
        <v>0</v>
      </c>
      <c r="L249" s="79">
        <v>21.9</v>
      </c>
      <c r="M249" s="79">
        <v>12</v>
      </c>
      <c r="N249" s="79">
        <v>37.5</v>
      </c>
      <c r="O249" s="79">
        <v>0.84</v>
      </c>
      <c r="P249" s="54">
        <v>1.7</v>
      </c>
    </row>
    <row r="250" ht="18" spans="1:16">
      <c r="A250" s="67" t="s">
        <v>54</v>
      </c>
      <c r="B250" s="67"/>
      <c r="C250" s="14"/>
      <c r="D250" s="69">
        <f t="shared" ref="D250:P250" si="18">SUM(D244:D249)</f>
        <v>26.94</v>
      </c>
      <c r="E250" s="32">
        <f t="shared" si="18"/>
        <v>27.3</v>
      </c>
      <c r="F250" s="32">
        <f t="shared" si="18"/>
        <v>100.54</v>
      </c>
      <c r="G250" s="32">
        <f t="shared" si="18"/>
        <v>738.34</v>
      </c>
      <c r="H250" s="32">
        <f t="shared" si="18"/>
        <v>0.43</v>
      </c>
      <c r="I250" s="32">
        <f t="shared" si="18"/>
        <v>0.45</v>
      </c>
      <c r="J250" s="32">
        <f t="shared" si="18"/>
        <v>15.68</v>
      </c>
      <c r="K250" s="32">
        <f t="shared" si="18"/>
        <v>1170</v>
      </c>
      <c r="L250" s="32">
        <f t="shared" si="18"/>
        <v>177.55</v>
      </c>
      <c r="M250" s="32">
        <f t="shared" si="18"/>
        <v>121.65</v>
      </c>
      <c r="N250" s="32">
        <f t="shared" si="18"/>
        <v>366.55</v>
      </c>
      <c r="O250" s="32">
        <f t="shared" si="18"/>
        <v>6.41</v>
      </c>
      <c r="P250" s="65">
        <f t="shared" si="18"/>
        <v>126</v>
      </c>
    </row>
    <row r="251" ht="18" spans="1:16">
      <c r="A251" s="28" t="s">
        <v>55</v>
      </c>
      <c r="B251" s="28"/>
      <c r="C251" s="14"/>
      <c r="D251" s="63">
        <f t="shared" ref="D251:P251" si="19">D250+D241</f>
        <v>28.64</v>
      </c>
      <c r="E251" s="63">
        <f t="shared" si="19"/>
        <v>27.6</v>
      </c>
      <c r="F251" s="63">
        <f t="shared" si="19"/>
        <v>108.94</v>
      </c>
      <c r="G251" s="63">
        <f t="shared" si="19"/>
        <v>781.04</v>
      </c>
      <c r="H251" s="63">
        <f t="shared" si="19"/>
        <v>0.53</v>
      </c>
      <c r="I251" s="63">
        <f t="shared" si="19"/>
        <v>0.53</v>
      </c>
      <c r="J251" s="63">
        <f t="shared" si="19"/>
        <v>15.78</v>
      </c>
      <c r="K251" s="63">
        <f t="shared" si="19"/>
        <v>1170</v>
      </c>
      <c r="L251" s="63">
        <f t="shared" si="19"/>
        <v>195.8</v>
      </c>
      <c r="M251" s="63">
        <f t="shared" si="19"/>
        <v>131.65</v>
      </c>
      <c r="N251" s="63">
        <f t="shared" si="19"/>
        <v>397.8</v>
      </c>
      <c r="O251" s="63">
        <f t="shared" si="19"/>
        <v>7.11</v>
      </c>
      <c r="P251" s="66">
        <f t="shared" si="19"/>
        <v>131</v>
      </c>
    </row>
    <row r="252" ht="18" spans="1:16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ht="18" spans="1:16">
      <c r="A253" s="37" t="s">
        <v>56</v>
      </c>
      <c r="B253" s="38"/>
      <c r="C253" s="14"/>
      <c r="D253" s="36"/>
      <c r="E253" s="39" t="s">
        <v>57</v>
      </c>
      <c r="F253" s="40"/>
      <c r="G253" s="40"/>
      <c r="H253" s="40"/>
      <c r="I253" s="40"/>
      <c r="J253" s="51"/>
      <c r="K253" s="51"/>
      <c r="L253" s="51"/>
      <c r="M253" s="51"/>
      <c r="N253" s="51"/>
      <c r="O253" s="51"/>
      <c r="P253" s="51"/>
    </row>
    <row r="254" ht="18" spans="1:16">
      <c r="A254" s="37" t="s">
        <v>58</v>
      </c>
      <c r="B254" s="38"/>
      <c r="C254" s="14"/>
      <c r="D254" s="36"/>
      <c r="E254" s="40"/>
      <c r="F254" s="40"/>
      <c r="G254" s="40"/>
      <c r="H254" s="40"/>
      <c r="I254" s="40"/>
      <c r="J254" s="36"/>
      <c r="K254" s="36"/>
      <c r="L254" s="36"/>
      <c r="M254" s="36"/>
      <c r="N254" s="36"/>
      <c r="O254" s="36"/>
      <c r="P254" s="36"/>
    </row>
    <row r="255" ht="18" spans="1:16">
      <c r="A255" s="37" t="s">
        <v>59</v>
      </c>
      <c r="B255" s="38"/>
      <c r="C255" s="14"/>
      <c r="D255" s="36"/>
      <c r="E255" s="39" t="s">
        <v>60</v>
      </c>
      <c r="F255" s="40"/>
      <c r="G255" s="40"/>
      <c r="H255" s="41"/>
      <c r="I255" s="41"/>
      <c r="J255" s="51"/>
      <c r="K255" s="51"/>
      <c r="L255" s="51"/>
      <c r="M255" s="51"/>
      <c r="N255" s="51"/>
      <c r="O255" s="51"/>
      <c r="P255" s="51"/>
    </row>
    <row r="256" ht="18" spans="1:16">
      <c r="A256" s="37" t="s">
        <v>61</v>
      </c>
      <c r="B256" s="38"/>
      <c r="C256" s="14"/>
      <c r="D256" s="36"/>
      <c r="E256" s="39"/>
      <c r="F256" s="40"/>
      <c r="G256" s="40"/>
      <c r="H256" s="40"/>
      <c r="I256" s="40"/>
      <c r="J256" s="36"/>
      <c r="K256" s="36"/>
      <c r="L256" s="36"/>
      <c r="M256" s="36"/>
      <c r="N256" s="36"/>
      <c r="O256" s="36"/>
      <c r="P256" s="36"/>
    </row>
    <row r="257" ht="18" spans="1:16">
      <c r="A257" s="4"/>
      <c r="B257" s="4"/>
      <c r="C257" s="3"/>
      <c r="D257" s="36"/>
      <c r="E257" s="39"/>
      <c r="F257" s="40"/>
      <c r="G257" s="40"/>
      <c r="H257" s="40"/>
      <c r="I257" s="40"/>
      <c r="J257" s="36"/>
      <c r="K257" s="36"/>
      <c r="L257" s="36"/>
      <c r="M257" s="36"/>
      <c r="N257" s="36"/>
      <c r="O257" s="36"/>
      <c r="P257" s="36"/>
    </row>
    <row r="258" ht="18" spans="1:16">
      <c r="A258" s="4"/>
      <c r="B258" s="4"/>
      <c r="C258" s="3"/>
      <c r="D258" s="36"/>
      <c r="E258" s="39"/>
      <c r="F258" s="40"/>
      <c r="G258" s="40"/>
      <c r="H258" s="40"/>
      <c r="I258" s="40"/>
      <c r="J258" s="36"/>
      <c r="K258" s="36"/>
      <c r="L258" s="36"/>
      <c r="M258" s="36"/>
      <c r="N258" s="36"/>
      <c r="O258" s="36"/>
      <c r="P258" s="36"/>
    </row>
    <row r="259" ht="15.5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22" customHeight="1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15.5" customHeight="1" spans="1:16">
      <c r="A261" s="3" t="s">
        <v>0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ht="12" customHeight="1" spans="1:1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ht="18" spans="1:16">
      <c r="A263" s="4" t="s">
        <v>1</v>
      </c>
      <c r="B263" s="4"/>
      <c r="C263" s="3"/>
      <c r="D263" s="3"/>
      <c r="E263" s="3"/>
      <c r="F263" s="3"/>
      <c r="G263" s="3"/>
      <c r="H263" s="4" t="s">
        <v>1</v>
      </c>
      <c r="I263" s="42"/>
      <c r="J263" s="42"/>
      <c r="K263" s="42"/>
      <c r="L263" s="42"/>
      <c r="M263" s="42"/>
      <c r="N263" s="42"/>
      <c r="O263" s="42"/>
      <c r="P263" s="42"/>
    </row>
    <row r="264" ht="18" spans="1:16">
      <c r="A264" s="4" t="s">
        <v>2</v>
      </c>
      <c r="B264" s="4"/>
      <c r="C264" s="3"/>
      <c r="D264" s="3"/>
      <c r="E264" s="3"/>
      <c r="F264" s="3"/>
      <c r="G264" s="3"/>
      <c r="H264" s="4" t="s">
        <v>3</v>
      </c>
      <c r="I264" s="42"/>
      <c r="J264" s="42"/>
      <c r="K264" s="42"/>
      <c r="L264" s="42"/>
      <c r="M264" s="42"/>
      <c r="N264" s="42"/>
      <c r="O264" s="42"/>
      <c r="P264" s="42"/>
    </row>
    <row r="265" ht="18" spans="1:16">
      <c r="A265" s="5" t="s">
        <v>4</v>
      </c>
      <c r="B265" s="5"/>
      <c r="C265" s="6"/>
      <c r="D265" s="5"/>
      <c r="E265" s="5"/>
      <c r="F265" s="5"/>
      <c r="G265" s="5"/>
      <c r="H265" s="5" t="s">
        <v>5</v>
      </c>
      <c r="I265"/>
      <c r="J265"/>
      <c r="K265"/>
      <c r="L265"/>
      <c r="M265"/>
      <c r="N265"/>
      <c r="O265"/>
      <c r="P265"/>
    </row>
    <row r="266" ht="18" spans="1:16">
      <c r="A266" s="5" t="s">
        <v>6</v>
      </c>
      <c r="B266" s="5"/>
      <c r="C266" s="6"/>
      <c r="D266" s="5"/>
      <c r="E266" s="5"/>
      <c r="F266" s="5"/>
      <c r="G266" s="5"/>
      <c r="H266" s="5" t="s">
        <v>6</v>
      </c>
      <c r="I266"/>
      <c r="J266"/>
      <c r="K266" s="5"/>
      <c r="L266" s="5"/>
      <c r="M266" s="5"/>
      <c r="N266" s="5"/>
      <c r="O266" s="5"/>
      <c r="P266" s="5"/>
    </row>
    <row r="267" ht="25.2" spans="1:16">
      <c r="A267" s="7" t="s">
        <v>7</v>
      </c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ht="20.4" spans="1:16">
      <c r="A268" s="8" t="s">
        <v>8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ht="20.4" spans="1:16">
      <c r="A269" s="8"/>
      <c r="B269" s="8"/>
      <c r="C269" s="8"/>
      <c r="D269" s="8"/>
      <c r="E269" s="8"/>
      <c r="F269" s="8" t="s">
        <v>9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ht="18" spans="1:1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ht="18" customHeight="1" spans="1:16">
      <c r="A271" s="9" t="s">
        <v>144</v>
      </c>
      <c r="B271" s="10" t="s">
        <v>11</v>
      </c>
      <c r="C271" s="10" t="s">
        <v>12</v>
      </c>
      <c r="D271" s="11" t="s">
        <v>13</v>
      </c>
      <c r="E271" s="12"/>
      <c r="F271" s="13"/>
      <c r="G271" s="10" t="s">
        <v>14</v>
      </c>
      <c r="H271" s="11" t="s">
        <v>15</v>
      </c>
      <c r="I271" s="12"/>
      <c r="J271" s="12"/>
      <c r="K271" s="12"/>
      <c r="L271" s="11" t="s">
        <v>16</v>
      </c>
      <c r="M271" s="12"/>
      <c r="N271" s="12"/>
      <c r="O271" s="13"/>
      <c r="P271" s="52" t="s">
        <v>17</v>
      </c>
    </row>
    <row r="272" ht="18" spans="1:16">
      <c r="A272" s="14" t="s">
        <v>18</v>
      </c>
      <c r="B272" s="15"/>
      <c r="C272" s="15"/>
      <c r="D272" s="14" t="s">
        <v>19</v>
      </c>
      <c r="E272" s="14" t="s">
        <v>20</v>
      </c>
      <c r="F272" s="14" t="s">
        <v>21</v>
      </c>
      <c r="G272" s="15"/>
      <c r="H272" s="14" t="s">
        <v>22</v>
      </c>
      <c r="I272" s="14" t="s">
        <v>23</v>
      </c>
      <c r="J272" s="14" t="s">
        <v>24</v>
      </c>
      <c r="K272" s="14" t="s">
        <v>25</v>
      </c>
      <c r="L272" s="14" t="s">
        <v>26</v>
      </c>
      <c r="M272" s="14" t="s">
        <v>27</v>
      </c>
      <c r="N272" s="14" t="s">
        <v>28</v>
      </c>
      <c r="O272" s="14" t="s">
        <v>29</v>
      </c>
      <c r="P272" s="53"/>
    </row>
    <row r="273" ht="18" spans="1:16">
      <c r="A273" s="37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ht="18" spans="1:16">
      <c r="A274" s="16" t="s">
        <v>145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ht="18" spans="1:16">
      <c r="A275" s="18" t="s">
        <v>31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ht="18" spans="1:16">
      <c r="A276" s="78" t="s">
        <v>34</v>
      </c>
      <c r="B276" s="78" t="s">
        <v>35</v>
      </c>
      <c r="C276" s="79">
        <v>15</v>
      </c>
      <c r="D276" s="79">
        <v>3.5</v>
      </c>
      <c r="E276" s="79">
        <v>4.4</v>
      </c>
      <c r="F276" s="79">
        <v>0</v>
      </c>
      <c r="G276" s="79">
        <v>53.8</v>
      </c>
      <c r="H276" s="79">
        <v>0.01</v>
      </c>
      <c r="I276" s="79">
        <v>0.05</v>
      </c>
      <c r="J276" s="79">
        <v>0.11</v>
      </c>
      <c r="K276" s="79">
        <v>39</v>
      </c>
      <c r="L276" s="79">
        <v>132</v>
      </c>
      <c r="M276" s="79">
        <v>5.3</v>
      </c>
      <c r="N276" s="79">
        <v>75</v>
      </c>
      <c r="O276" s="79">
        <v>0.15</v>
      </c>
      <c r="P276" s="54">
        <v>38.59</v>
      </c>
    </row>
    <row r="277" ht="18" spans="1:16">
      <c r="A277" s="78">
        <v>188</v>
      </c>
      <c r="B277" s="80" t="s">
        <v>64</v>
      </c>
      <c r="C277" s="79">
        <v>200</v>
      </c>
      <c r="D277" s="79">
        <v>8.39</v>
      </c>
      <c r="E277" s="79">
        <v>9.7</v>
      </c>
      <c r="F277" s="79">
        <v>38.62</v>
      </c>
      <c r="G277" s="79">
        <v>269.44</v>
      </c>
      <c r="H277" s="79">
        <v>0.35</v>
      </c>
      <c r="I277" s="79">
        <v>0.09</v>
      </c>
      <c r="J277" s="79">
        <v>0</v>
      </c>
      <c r="K277" s="79">
        <v>0.03</v>
      </c>
      <c r="L277" s="79">
        <v>55.96</v>
      </c>
      <c r="M277" s="79">
        <v>128.65</v>
      </c>
      <c r="N277" s="79">
        <v>29.4</v>
      </c>
      <c r="O277" s="79">
        <v>0.81</v>
      </c>
      <c r="P277" s="54">
        <v>50</v>
      </c>
    </row>
    <row r="278" ht="18" spans="1:16">
      <c r="A278" s="78" t="s">
        <v>65</v>
      </c>
      <c r="B278" s="78" t="s">
        <v>66</v>
      </c>
      <c r="C278" s="79">
        <v>30</v>
      </c>
      <c r="D278" s="79">
        <v>1.6</v>
      </c>
      <c r="E278" s="79">
        <v>1.4</v>
      </c>
      <c r="F278" s="79">
        <v>12.6</v>
      </c>
      <c r="G278" s="79">
        <v>69.7</v>
      </c>
      <c r="H278" s="79">
        <v>0.01</v>
      </c>
      <c r="I278" s="79">
        <v>0.05</v>
      </c>
      <c r="J278" s="79">
        <v>0.05</v>
      </c>
      <c r="K278" s="79">
        <v>3.9</v>
      </c>
      <c r="L278" s="79">
        <v>40.4</v>
      </c>
      <c r="M278" s="79">
        <v>15.2</v>
      </c>
      <c r="N278" s="79">
        <v>43.1</v>
      </c>
      <c r="O278" s="79">
        <v>0.6</v>
      </c>
      <c r="P278" s="54">
        <v>15</v>
      </c>
    </row>
    <row r="279" ht="18" spans="1:16">
      <c r="A279" s="78" t="s">
        <v>67</v>
      </c>
      <c r="B279" s="78" t="s">
        <v>68</v>
      </c>
      <c r="C279" s="79">
        <v>200</v>
      </c>
      <c r="D279" s="79">
        <v>1.6</v>
      </c>
      <c r="E279" s="79">
        <v>1.1</v>
      </c>
      <c r="F279" s="79">
        <v>8.7</v>
      </c>
      <c r="G279" s="79">
        <v>50.9</v>
      </c>
      <c r="H279" s="79">
        <v>0.01</v>
      </c>
      <c r="I279" s="79">
        <v>0.07</v>
      </c>
      <c r="J279" s="79">
        <v>0.3</v>
      </c>
      <c r="K279" s="79">
        <v>6.9</v>
      </c>
      <c r="L279" s="79">
        <v>57</v>
      </c>
      <c r="M279" s="79">
        <v>9.9</v>
      </c>
      <c r="N279" s="79">
        <v>46</v>
      </c>
      <c r="O279" s="79">
        <v>0.77</v>
      </c>
      <c r="P279" s="54">
        <v>15</v>
      </c>
    </row>
    <row r="280" ht="18" spans="1:16">
      <c r="A280" s="78" t="s">
        <v>38</v>
      </c>
      <c r="B280" s="78" t="s">
        <v>39</v>
      </c>
      <c r="C280" s="79">
        <v>30</v>
      </c>
      <c r="D280" s="79">
        <v>2.3</v>
      </c>
      <c r="E280" s="79">
        <v>0.2</v>
      </c>
      <c r="F280" s="79">
        <v>15.4</v>
      </c>
      <c r="G280" s="79">
        <v>70.3</v>
      </c>
      <c r="H280" s="79">
        <v>0.12</v>
      </c>
      <c r="I280" s="79">
        <v>0.09</v>
      </c>
      <c r="J280" s="79">
        <v>0.06</v>
      </c>
      <c r="K280" s="79">
        <v>0</v>
      </c>
      <c r="L280" s="79">
        <v>37.5</v>
      </c>
      <c r="M280" s="79">
        <v>12.3</v>
      </c>
      <c r="N280" s="79">
        <v>38.7</v>
      </c>
      <c r="O280" s="79">
        <v>1.08</v>
      </c>
      <c r="P280" s="54">
        <v>4.86</v>
      </c>
    </row>
    <row r="281" ht="18" spans="1:16">
      <c r="A281" s="78" t="s">
        <v>38</v>
      </c>
      <c r="B281" s="78" t="s">
        <v>40</v>
      </c>
      <c r="C281" s="79">
        <v>25</v>
      </c>
      <c r="D281" s="79">
        <v>1.7</v>
      </c>
      <c r="E281" s="79">
        <v>0.3</v>
      </c>
      <c r="F281" s="79">
        <v>8.4</v>
      </c>
      <c r="G281" s="79">
        <v>42.7</v>
      </c>
      <c r="H281" s="79">
        <v>0.1</v>
      </c>
      <c r="I281" s="79">
        <v>0.08</v>
      </c>
      <c r="J281" s="79">
        <v>0.1</v>
      </c>
      <c r="K281" s="79">
        <v>0</v>
      </c>
      <c r="L281" s="79">
        <v>18.25</v>
      </c>
      <c r="M281" s="79">
        <v>10</v>
      </c>
      <c r="N281" s="79">
        <v>31.25</v>
      </c>
      <c r="O281" s="79">
        <v>0.7</v>
      </c>
      <c r="P281" s="54">
        <v>2.85</v>
      </c>
    </row>
    <row r="282" ht="18" spans="1:16">
      <c r="A282" s="24" t="s">
        <v>42</v>
      </c>
      <c r="B282" s="24"/>
      <c r="C282" s="25"/>
      <c r="D282" s="26">
        <f t="shared" ref="D282:P282" si="20">SUM(D276:D281)</f>
        <v>19.09</v>
      </c>
      <c r="E282" s="26">
        <f t="shared" si="20"/>
        <v>17.1</v>
      </c>
      <c r="F282" s="26">
        <f t="shared" si="20"/>
        <v>83.72</v>
      </c>
      <c r="G282" s="26">
        <f t="shared" si="20"/>
        <v>556.84</v>
      </c>
      <c r="H282" s="26">
        <f t="shared" si="20"/>
        <v>0.6</v>
      </c>
      <c r="I282" s="26">
        <f t="shared" si="20"/>
        <v>0.43</v>
      </c>
      <c r="J282" s="26">
        <f t="shared" si="20"/>
        <v>0.62</v>
      </c>
      <c r="K282" s="26">
        <f t="shared" si="20"/>
        <v>49.83</v>
      </c>
      <c r="L282" s="26">
        <f t="shared" si="20"/>
        <v>341.11</v>
      </c>
      <c r="M282" s="26">
        <f t="shared" si="20"/>
        <v>181.35</v>
      </c>
      <c r="N282" s="26">
        <f t="shared" si="20"/>
        <v>263.45</v>
      </c>
      <c r="O282" s="26">
        <f t="shared" si="20"/>
        <v>4.11</v>
      </c>
      <c r="P282" s="66">
        <f t="shared" si="20"/>
        <v>126.3</v>
      </c>
    </row>
    <row r="283" ht="18" spans="1:16">
      <c r="A283" s="27" t="s">
        <v>43</v>
      </c>
      <c r="B283" s="27"/>
      <c r="C283" s="27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16"/>
    </row>
    <row r="284" ht="18" spans="1:16">
      <c r="A284" s="78" t="s">
        <v>146</v>
      </c>
      <c r="B284" s="78" t="s">
        <v>147</v>
      </c>
      <c r="C284" s="79">
        <v>60</v>
      </c>
      <c r="D284" s="79">
        <v>0.8</v>
      </c>
      <c r="E284" s="79">
        <v>3.2</v>
      </c>
      <c r="F284" s="79">
        <v>7.8</v>
      </c>
      <c r="G284" s="79">
        <v>63.8</v>
      </c>
      <c r="H284" s="79">
        <v>0.01</v>
      </c>
      <c r="I284" s="79">
        <v>0.03</v>
      </c>
      <c r="J284" s="79">
        <v>2.08</v>
      </c>
      <c r="K284" s="79">
        <v>1.03</v>
      </c>
      <c r="L284" s="79">
        <v>21</v>
      </c>
      <c r="M284" s="79">
        <v>16</v>
      </c>
      <c r="N284" s="79">
        <v>24</v>
      </c>
      <c r="O284" s="79">
        <v>0.8</v>
      </c>
      <c r="P284" s="54">
        <v>8</v>
      </c>
    </row>
    <row r="285" ht="18" spans="1:16">
      <c r="A285" s="78" t="s">
        <v>119</v>
      </c>
      <c r="B285" s="78" t="s">
        <v>120</v>
      </c>
      <c r="C285" s="79">
        <v>200</v>
      </c>
      <c r="D285" s="79">
        <v>3.4</v>
      </c>
      <c r="E285" s="79">
        <v>6.9</v>
      </c>
      <c r="F285" s="79">
        <v>10.8</v>
      </c>
      <c r="G285" s="79">
        <v>115.6</v>
      </c>
      <c r="H285" s="79">
        <v>0.04</v>
      </c>
      <c r="I285" s="79">
        <v>0.04</v>
      </c>
      <c r="J285" s="79">
        <v>6.4</v>
      </c>
      <c r="K285" s="79">
        <v>103.2</v>
      </c>
      <c r="L285" s="79">
        <v>27.6</v>
      </c>
      <c r="M285" s="79">
        <v>14.6</v>
      </c>
      <c r="N285" s="79">
        <v>52.4</v>
      </c>
      <c r="O285" s="79">
        <v>0.6</v>
      </c>
      <c r="P285" s="54">
        <v>25.96</v>
      </c>
    </row>
    <row r="286" ht="18" spans="1:16">
      <c r="A286" s="78" t="s">
        <v>111</v>
      </c>
      <c r="B286" s="78" t="s">
        <v>112</v>
      </c>
      <c r="C286" s="79">
        <v>150</v>
      </c>
      <c r="D286" s="79">
        <v>6.9</v>
      </c>
      <c r="E286" s="79">
        <v>7.3</v>
      </c>
      <c r="F286" s="79">
        <v>36</v>
      </c>
      <c r="G286" s="79">
        <v>233.7</v>
      </c>
      <c r="H286" s="79">
        <v>0.21</v>
      </c>
      <c r="I286" s="79">
        <v>0.12</v>
      </c>
      <c r="J286" s="79">
        <v>0</v>
      </c>
      <c r="K286" s="79">
        <v>19.2</v>
      </c>
      <c r="L286" s="79">
        <v>15</v>
      </c>
      <c r="M286" s="79">
        <v>120</v>
      </c>
      <c r="N286" s="79">
        <v>181</v>
      </c>
      <c r="O286" s="79">
        <v>4.04</v>
      </c>
      <c r="P286" s="54">
        <v>41</v>
      </c>
    </row>
    <row r="287" ht="18" spans="1:16">
      <c r="A287" s="78" t="s">
        <v>109</v>
      </c>
      <c r="B287" s="78" t="s">
        <v>110</v>
      </c>
      <c r="C287" s="79">
        <v>90</v>
      </c>
      <c r="D287" s="79">
        <v>10</v>
      </c>
      <c r="E287" s="79">
        <v>5.2</v>
      </c>
      <c r="F287" s="79">
        <v>4.3</v>
      </c>
      <c r="G287" s="79">
        <v>113.8</v>
      </c>
      <c r="H287" s="79">
        <v>0.04</v>
      </c>
      <c r="I287" s="79">
        <v>0.05</v>
      </c>
      <c r="J287" s="79">
        <v>0.02</v>
      </c>
      <c r="K287" s="79">
        <v>257.4</v>
      </c>
      <c r="L287" s="79">
        <v>20.7</v>
      </c>
      <c r="M287" s="79">
        <v>49.5</v>
      </c>
      <c r="N287" s="79">
        <v>100.8</v>
      </c>
      <c r="O287" s="79">
        <v>0.9</v>
      </c>
      <c r="P287" s="54">
        <v>25</v>
      </c>
    </row>
    <row r="288" ht="18" spans="1:16">
      <c r="A288" s="78" t="s">
        <v>135</v>
      </c>
      <c r="B288" s="78" t="s">
        <v>136</v>
      </c>
      <c r="C288" s="79">
        <v>200</v>
      </c>
      <c r="D288" s="79">
        <v>0.5</v>
      </c>
      <c r="E288" s="79">
        <v>0.2</v>
      </c>
      <c r="F288" s="79">
        <v>19.5</v>
      </c>
      <c r="G288" s="79">
        <v>81.3</v>
      </c>
      <c r="H288" s="79">
        <v>0</v>
      </c>
      <c r="I288" s="79">
        <v>0.02</v>
      </c>
      <c r="J288" s="79">
        <v>0.3</v>
      </c>
      <c r="K288" s="79">
        <v>1.5</v>
      </c>
      <c r="L288" s="79">
        <v>18</v>
      </c>
      <c r="M288" s="79">
        <v>22</v>
      </c>
      <c r="N288" s="79">
        <v>18</v>
      </c>
      <c r="O288" s="79">
        <v>0.67</v>
      </c>
      <c r="P288" s="54">
        <v>15</v>
      </c>
    </row>
    <row r="289" ht="18" spans="1:16">
      <c r="A289" s="78" t="s">
        <v>38</v>
      </c>
      <c r="B289" s="78" t="s">
        <v>39</v>
      </c>
      <c r="C289" s="79">
        <v>35</v>
      </c>
      <c r="D289" s="79">
        <v>2.6</v>
      </c>
      <c r="E289" s="79">
        <v>0.4</v>
      </c>
      <c r="F289" s="79">
        <v>17.9</v>
      </c>
      <c r="G289" s="79">
        <v>83.4</v>
      </c>
      <c r="H289" s="79">
        <v>0.14</v>
      </c>
      <c r="I289" s="79">
        <v>0.1</v>
      </c>
      <c r="J289" s="79">
        <v>0.07</v>
      </c>
      <c r="K289" s="79">
        <v>0</v>
      </c>
      <c r="L289" s="79">
        <v>43.8</v>
      </c>
      <c r="M289" s="79">
        <v>14.4</v>
      </c>
      <c r="N289" s="79">
        <v>45.2</v>
      </c>
      <c r="O289" s="79">
        <v>1.3</v>
      </c>
      <c r="P289" s="54">
        <v>6.48</v>
      </c>
    </row>
    <row r="290" ht="18" spans="1:16">
      <c r="A290" s="81" t="s">
        <v>38</v>
      </c>
      <c r="B290" s="81" t="s">
        <v>40</v>
      </c>
      <c r="C290" s="79">
        <v>30</v>
      </c>
      <c r="D290" s="79">
        <v>2.04</v>
      </c>
      <c r="E290" s="79">
        <v>0.4</v>
      </c>
      <c r="F290" s="79">
        <v>10.08</v>
      </c>
      <c r="G290" s="79">
        <v>51.24</v>
      </c>
      <c r="H290" s="79">
        <v>0.12</v>
      </c>
      <c r="I290" s="79">
        <v>0.1</v>
      </c>
      <c r="J290" s="79">
        <v>0.12</v>
      </c>
      <c r="K290" s="79">
        <v>0</v>
      </c>
      <c r="L290" s="79">
        <v>21.9</v>
      </c>
      <c r="M290" s="79">
        <v>12</v>
      </c>
      <c r="N290" s="79">
        <v>37.5</v>
      </c>
      <c r="O290" s="79">
        <v>0.84</v>
      </c>
      <c r="P290" s="54">
        <v>4.56</v>
      </c>
    </row>
    <row r="291" ht="18" spans="1:16">
      <c r="A291" s="24" t="s">
        <v>54</v>
      </c>
      <c r="B291" s="24"/>
      <c r="C291" s="25"/>
      <c r="D291" s="32">
        <f t="shared" ref="D291:P291" si="21">SUM(D284:D290)</f>
        <v>26.24</v>
      </c>
      <c r="E291" s="32">
        <f t="shared" si="21"/>
        <v>23.6</v>
      </c>
      <c r="F291" s="32">
        <f t="shared" si="21"/>
        <v>106.38</v>
      </c>
      <c r="G291" s="32">
        <f t="shared" si="21"/>
        <v>742.84</v>
      </c>
      <c r="H291" s="32">
        <f t="shared" si="21"/>
        <v>0.56</v>
      </c>
      <c r="I291" s="32">
        <f t="shared" si="21"/>
        <v>0.46</v>
      </c>
      <c r="J291" s="32">
        <f t="shared" si="21"/>
        <v>8.99</v>
      </c>
      <c r="K291" s="32">
        <f t="shared" si="21"/>
        <v>382.33</v>
      </c>
      <c r="L291" s="32">
        <f t="shared" si="21"/>
        <v>168</v>
      </c>
      <c r="M291" s="32">
        <f t="shared" si="21"/>
        <v>248.5</v>
      </c>
      <c r="N291" s="32">
        <f t="shared" si="21"/>
        <v>458.9</v>
      </c>
      <c r="O291" s="32">
        <f t="shared" si="21"/>
        <v>9.15</v>
      </c>
      <c r="P291" s="65">
        <f t="shared" si="21"/>
        <v>126</v>
      </c>
    </row>
    <row r="292" ht="18" spans="1:16">
      <c r="A292" s="28" t="s">
        <v>55</v>
      </c>
      <c r="B292" s="28"/>
      <c r="C292" s="14"/>
      <c r="D292" s="63">
        <f t="shared" ref="D292:P292" si="22">D291+D282</f>
        <v>45.33</v>
      </c>
      <c r="E292" s="63">
        <f t="shared" si="22"/>
        <v>40.7</v>
      </c>
      <c r="F292" s="63">
        <f t="shared" si="22"/>
        <v>190.1</v>
      </c>
      <c r="G292" s="63">
        <f t="shared" si="22"/>
        <v>1299.68</v>
      </c>
      <c r="H292" s="63">
        <f t="shared" si="22"/>
        <v>1.16</v>
      </c>
      <c r="I292" s="63">
        <f t="shared" si="22"/>
        <v>0.89</v>
      </c>
      <c r="J292" s="63">
        <f t="shared" si="22"/>
        <v>9.61</v>
      </c>
      <c r="K292" s="63">
        <f t="shared" si="22"/>
        <v>432.16</v>
      </c>
      <c r="L292" s="63">
        <f t="shared" si="22"/>
        <v>509.11</v>
      </c>
      <c r="M292" s="63">
        <f t="shared" si="22"/>
        <v>429.85</v>
      </c>
      <c r="N292" s="63">
        <f t="shared" si="22"/>
        <v>722.35</v>
      </c>
      <c r="O292" s="63">
        <f t="shared" si="22"/>
        <v>13.26</v>
      </c>
      <c r="P292" s="66">
        <f t="shared" si="22"/>
        <v>252.3</v>
      </c>
    </row>
    <row r="293" ht="18" spans="1:16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ht="18" spans="1:16">
      <c r="A294" s="37" t="s">
        <v>56</v>
      </c>
      <c r="B294" s="38"/>
      <c r="C294" s="14"/>
      <c r="D294" s="36"/>
      <c r="E294" s="39" t="s">
        <v>57</v>
      </c>
      <c r="F294" s="40"/>
      <c r="G294" s="40"/>
      <c r="H294" s="40"/>
      <c r="I294" s="40"/>
      <c r="J294" s="51"/>
      <c r="K294" s="51"/>
      <c r="L294" s="51"/>
      <c r="M294" s="51"/>
      <c r="N294" s="51"/>
      <c r="O294" s="51"/>
      <c r="P294" s="51"/>
    </row>
    <row r="295" ht="18" spans="1:16">
      <c r="A295" s="37" t="s">
        <v>58</v>
      </c>
      <c r="B295" s="38"/>
      <c r="C295" s="14"/>
      <c r="D295" s="36"/>
      <c r="E295" s="40"/>
      <c r="F295" s="40"/>
      <c r="G295" s="40"/>
      <c r="H295" s="40"/>
      <c r="I295" s="40"/>
      <c r="J295" s="36"/>
      <c r="K295" s="36"/>
      <c r="L295" s="36"/>
      <c r="M295" s="36"/>
      <c r="N295" s="36"/>
      <c r="O295" s="36"/>
      <c r="P295" s="36"/>
    </row>
    <row r="296" ht="18" spans="1:16">
      <c r="A296" s="37" t="s">
        <v>59</v>
      </c>
      <c r="B296" s="38"/>
      <c r="C296" s="14"/>
      <c r="D296" s="36"/>
      <c r="E296" s="39" t="s">
        <v>60</v>
      </c>
      <c r="F296" s="40"/>
      <c r="G296" s="40"/>
      <c r="H296" s="41"/>
      <c r="I296" s="41"/>
      <c r="J296" s="51"/>
      <c r="K296" s="51"/>
      <c r="L296" s="51"/>
      <c r="M296" s="51"/>
      <c r="N296" s="51"/>
      <c r="O296" s="51"/>
      <c r="P296" s="51"/>
    </row>
    <row r="297" ht="18" spans="1:16">
      <c r="A297" s="37" t="s">
        <v>61</v>
      </c>
      <c r="B297" s="38"/>
      <c r="C297" s="14"/>
      <c r="D297" s="36"/>
      <c r="E297" s="39"/>
      <c r="F297" s="40"/>
      <c r="G297" s="40"/>
      <c r="H297" s="40"/>
      <c r="I297" s="40"/>
      <c r="J297" s="36"/>
      <c r="K297" s="36"/>
      <c r="L297" s="36"/>
      <c r="M297" s="36"/>
      <c r="N297" s="36"/>
      <c r="O297" s="36"/>
      <c r="P297" s="36"/>
    </row>
    <row r="298" ht="23" customHeight="1" spans="1:16">
      <c r="A298" s="4"/>
      <c r="B298" s="4"/>
      <c r="C298" s="3"/>
      <c r="D298" s="36"/>
      <c r="E298" s="39"/>
      <c r="F298" s="40"/>
      <c r="G298" s="40"/>
      <c r="H298" s="40"/>
      <c r="I298" s="40"/>
      <c r="J298" s="36"/>
      <c r="K298" s="36"/>
      <c r="L298" s="36"/>
      <c r="M298" s="36"/>
      <c r="N298" s="36"/>
      <c r="O298" s="36"/>
      <c r="P298" s="36"/>
    </row>
    <row r="299" ht="15.5" customHeight="1" spans="1:16">
      <c r="A299" s="3" t="s">
        <v>0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ht="15.5" customHeight="1" spans="1:1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ht="18" spans="1:16">
      <c r="A301" s="4" t="s">
        <v>1</v>
      </c>
      <c r="B301" s="4"/>
      <c r="C301" s="3"/>
      <c r="D301" s="3"/>
      <c r="E301" s="3"/>
      <c r="F301" s="3"/>
      <c r="G301" s="3"/>
      <c r="H301" s="4" t="s">
        <v>1</v>
      </c>
      <c r="I301" s="42"/>
      <c r="J301" s="42"/>
      <c r="K301" s="42"/>
      <c r="L301" s="42"/>
      <c r="M301" s="42"/>
      <c r="N301" s="42"/>
      <c r="O301" s="42"/>
      <c r="P301" s="42"/>
    </row>
    <row r="302" ht="18" spans="1:16">
      <c r="A302" s="4" t="s">
        <v>2</v>
      </c>
      <c r="B302" s="4"/>
      <c r="C302" s="3"/>
      <c r="D302" s="3"/>
      <c r="E302" s="3"/>
      <c r="F302" s="3"/>
      <c r="G302" s="3"/>
      <c r="H302" s="4" t="s">
        <v>3</v>
      </c>
      <c r="I302" s="42"/>
      <c r="J302" s="42"/>
      <c r="K302" s="42"/>
      <c r="L302" s="42"/>
      <c r="M302" s="42"/>
      <c r="N302" s="42"/>
      <c r="O302" s="42"/>
      <c r="P302" s="42"/>
    </row>
    <row r="303" ht="18" spans="1:16">
      <c r="A303" s="5" t="s">
        <v>4</v>
      </c>
      <c r="B303" s="5"/>
      <c r="C303" s="6"/>
      <c r="D303" s="5"/>
      <c r="E303" s="5"/>
      <c r="F303" s="5"/>
      <c r="G303" s="5"/>
      <c r="H303" s="5" t="s">
        <v>5</v>
      </c>
      <c r="I303"/>
      <c r="J303"/>
      <c r="K303"/>
      <c r="L303"/>
      <c r="M303"/>
      <c r="N303"/>
      <c r="O303"/>
      <c r="P303"/>
    </row>
    <row r="304" ht="18" spans="1:16">
      <c r="A304" s="5" t="s">
        <v>6</v>
      </c>
      <c r="B304" s="5"/>
      <c r="C304" s="6"/>
      <c r="D304" s="5"/>
      <c r="E304" s="5"/>
      <c r="F304" s="5"/>
      <c r="G304" s="5"/>
      <c r="H304" s="5" t="s">
        <v>6</v>
      </c>
      <c r="I304"/>
      <c r="J304"/>
      <c r="K304" s="5"/>
      <c r="L304" s="5"/>
      <c r="M304" s="5"/>
      <c r="N304" s="5"/>
      <c r="O304" s="5"/>
      <c r="P304" s="5"/>
    </row>
    <row r="305" ht="25.2" spans="1:16">
      <c r="A305" s="7" t="s">
        <v>7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ht="20.4" spans="1:16">
      <c r="A306" s="8" t="s">
        <v>8</v>
      </c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ht="20.4" spans="1:16">
      <c r="A307" s="8"/>
      <c r="B307" s="8"/>
      <c r="C307" s="8"/>
      <c r="D307" s="8"/>
      <c r="E307" s="8"/>
      <c r="F307" s="8" t="s">
        <v>9</v>
      </c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ht="18" customHeight="1" spans="1:16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ht="18" customHeight="1" spans="1:16">
      <c r="A309" s="9" t="s">
        <v>148</v>
      </c>
      <c r="B309" s="10" t="s">
        <v>11</v>
      </c>
      <c r="C309" s="10" t="s">
        <v>12</v>
      </c>
      <c r="D309" s="11" t="s">
        <v>13</v>
      </c>
      <c r="E309" s="12"/>
      <c r="F309" s="13"/>
      <c r="G309" s="10" t="s">
        <v>14</v>
      </c>
      <c r="H309" s="11" t="s">
        <v>15</v>
      </c>
      <c r="I309" s="12"/>
      <c r="J309" s="12"/>
      <c r="K309" s="12"/>
      <c r="L309" s="11" t="s">
        <v>16</v>
      </c>
      <c r="M309" s="12"/>
      <c r="N309" s="12"/>
      <c r="O309" s="13"/>
      <c r="P309" s="52" t="s">
        <v>17</v>
      </c>
    </row>
    <row r="310" ht="18" spans="1:16">
      <c r="A310" s="14" t="s">
        <v>18</v>
      </c>
      <c r="B310" s="15"/>
      <c r="C310" s="15"/>
      <c r="D310" s="14" t="s">
        <v>19</v>
      </c>
      <c r="E310" s="14" t="s">
        <v>20</v>
      </c>
      <c r="F310" s="14" t="s">
        <v>21</v>
      </c>
      <c r="G310" s="15"/>
      <c r="H310" s="14" t="s">
        <v>22</v>
      </c>
      <c r="I310" s="14" t="s">
        <v>23</v>
      </c>
      <c r="J310" s="14" t="s">
        <v>24</v>
      </c>
      <c r="K310" s="14" t="s">
        <v>25</v>
      </c>
      <c r="L310" s="14" t="s">
        <v>26</v>
      </c>
      <c r="M310" s="14" t="s">
        <v>27</v>
      </c>
      <c r="N310" s="14" t="s">
        <v>28</v>
      </c>
      <c r="O310" s="14" t="s">
        <v>29</v>
      </c>
      <c r="P310" s="53"/>
    </row>
    <row r="311" ht="18" spans="1:16">
      <c r="A311" s="16" t="s">
        <v>149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ht="18" spans="1:16">
      <c r="A312" s="18" t="s">
        <v>31</v>
      </c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ht="18" spans="1:16">
      <c r="A313" s="78" t="s">
        <v>34</v>
      </c>
      <c r="B313" s="78" t="s">
        <v>35</v>
      </c>
      <c r="C313" s="79">
        <v>30</v>
      </c>
      <c r="D313" s="79">
        <v>7</v>
      </c>
      <c r="E313" s="79">
        <v>8.8</v>
      </c>
      <c r="F313" s="79">
        <v>0</v>
      </c>
      <c r="G313" s="79">
        <v>107.6</v>
      </c>
      <c r="H313" s="79">
        <v>0.01</v>
      </c>
      <c r="I313" s="79">
        <v>0.05</v>
      </c>
      <c r="J313" s="79">
        <v>0.11</v>
      </c>
      <c r="K313" s="79">
        <v>39</v>
      </c>
      <c r="L313" s="79">
        <v>132</v>
      </c>
      <c r="M313" s="79">
        <v>5.3</v>
      </c>
      <c r="N313" s="79">
        <v>75</v>
      </c>
      <c r="O313" s="79">
        <v>0.15</v>
      </c>
      <c r="P313" s="54">
        <v>35.3</v>
      </c>
    </row>
    <row r="314" ht="18" spans="1:16">
      <c r="A314" s="78" t="s">
        <v>32</v>
      </c>
      <c r="B314" s="78" t="s">
        <v>33</v>
      </c>
      <c r="C314" s="79">
        <v>200</v>
      </c>
      <c r="D314" s="79">
        <v>7.3</v>
      </c>
      <c r="E314" s="79">
        <v>9.3</v>
      </c>
      <c r="F314" s="79">
        <v>34</v>
      </c>
      <c r="G314" s="79">
        <v>249.1</v>
      </c>
      <c r="H314" s="79">
        <v>0.12</v>
      </c>
      <c r="I314" s="79">
        <v>0.17</v>
      </c>
      <c r="J314" s="79">
        <v>0.57</v>
      </c>
      <c r="K314" s="79">
        <v>41.5</v>
      </c>
      <c r="L314" s="79">
        <v>157</v>
      </c>
      <c r="M314" s="79">
        <v>33</v>
      </c>
      <c r="N314" s="79">
        <v>222</v>
      </c>
      <c r="O314" s="79">
        <v>0.86</v>
      </c>
      <c r="P314" s="54">
        <v>40</v>
      </c>
    </row>
    <row r="315" ht="18" spans="1:16">
      <c r="A315" s="78" t="s">
        <v>36</v>
      </c>
      <c r="B315" s="78" t="s">
        <v>37</v>
      </c>
      <c r="C315" s="79">
        <v>200</v>
      </c>
      <c r="D315" s="79">
        <v>0.3</v>
      </c>
      <c r="E315" s="79">
        <v>0</v>
      </c>
      <c r="F315" s="79">
        <v>6.7</v>
      </c>
      <c r="G315" s="79">
        <v>27.9</v>
      </c>
      <c r="H315" s="79">
        <v>0</v>
      </c>
      <c r="I315" s="79">
        <v>0.01</v>
      </c>
      <c r="J315" s="79">
        <v>1.16</v>
      </c>
      <c r="K315" s="79">
        <v>0.38</v>
      </c>
      <c r="L315" s="79">
        <v>6.9</v>
      </c>
      <c r="M315" s="79">
        <v>4.6</v>
      </c>
      <c r="N315" s="79">
        <v>8.5</v>
      </c>
      <c r="O315" s="79">
        <v>0.77</v>
      </c>
      <c r="P315" s="54">
        <v>20</v>
      </c>
    </row>
    <row r="316" ht="18" spans="1:16">
      <c r="A316" s="78" t="s">
        <v>38</v>
      </c>
      <c r="B316" s="78" t="s">
        <v>39</v>
      </c>
      <c r="C316" s="79">
        <v>30</v>
      </c>
      <c r="D316" s="79">
        <v>2.3</v>
      </c>
      <c r="E316" s="79">
        <v>0.2</v>
      </c>
      <c r="F316" s="79">
        <v>15.4</v>
      </c>
      <c r="G316" s="79">
        <v>70.3</v>
      </c>
      <c r="H316" s="79">
        <v>0.12</v>
      </c>
      <c r="I316" s="79">
        <v>0.09</v>
      </c>
      <c r="J316" s="79">
        <v>0.06</v>
      </c>
      <c r="K316" s="79">
        <v>0</v>
      </c>
      <c r="L316" s="79">
        <v>37.5</v>
      </c>
      <c r="M316" s="79">
        <v>12.3</v>
      </c>
      <c r="N316" s="79">
        <v>38.7</v>
      </c>
      <c r="O316" s="79">
        <v>1.08</v>
      </c>
      <c r="P316" s="54">
        <v>6</v>
      </c>
    </row>
    <row r="317" ht="18" spans="1:16">
      <c r="A317" s="78" t="s">
        <v>38</v>
      </c>
      <c r="B317" s="78" t="s">
        <v>40</v>
      </c>
      <c r="C317" s="79">
        <v>25</v>
      </c>
      <c r="D317" s="79">
        <v>1.7</v>
      </c>
      <c r="E317" s="79">
        <v>0.3</v>
      </c>
      <c r="F317" s="79">
        <v>8.4</v>
      </c>
      <c r="G317" s="79">
        <v>42.7</v>
      </c>
      <c r="H317" s="79">
        <v>0.1</v>
      </c>
      <c r="I317" s="79">
        <v>0.08</v>
      </c>
      <c r="J317" s="79">
        <v>0.1</v>
      </c>
      <c r="K317" s="79">
        <v>0</v>
      </c>
      <c r="L317" s="79">
        <v>18.25</v>
      </c>
      <c r="M317" s="79">
        <v>10</v>
      </c>
      <c r="N317" s="79">
        <v>31.25</v>
      </c>
      <c r="O317" s="79">
        <v>0.7</v>
      </c>
      <c r="P317" s="54">
        <v>5</v>
      </c>
    </row>
    <row r="318" ht="18" spans="1:16">
      <c r="A318" s="78" t="s">
        <v>38</v>
      </c>
      <c r="B318" s="78" t="s">
        <v>41</v>
      </c>
      <c r="C318" s="79">
        <v>15</v>
      </c>
      <c r="D318" s="79">
        <v>0</v>
      </c>
      <c r="E318" s="79">
        <v>0</v>
      </c>
      <c r="F318" s="79">
        <v>7.6</v>
      </c>
      <c r="G318" s="79">
        <v>27.6</v>
      </c>
      <c r="H318" s="79">
        <v>0</v>
      </c>
      <c r="I318" s="79">
        <v>0</v>
      </c>
      <c r="J318" s="79">
        <v>1.6</v>
      </c>
      <c r="K318" s="79">
        <v>0</v>
      </c>
      <c r="L318" s="79">
        <v>2</v>
      </c>
      <c r="M318" s="79">
        <v>1.3</v>
      </c>
      <c r="N318" s="79">
        <v>1.5</v>
      </c>
      <c r="O318" s="79">
        <v>0.05</v>
      </c>
      <c r="P318" s="54">
        <v>20</v>
      </c>
    </row>
    <row r="319" ht="18" spans="1:16">
      <c r="A319" s="89" t="s">
        <v>42</v>
      </c>
      <c r="B319" s="91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55">
        <f>SUM(P313:P318)</f>
        <v>126.3</v>
      </c>
    </row>
    <row r="320" ht="18" spans="1:16">
      <c r="A320" s="27" t="s">
        <v>43</v>
      </c>
      <c r="B320" s="27"/>
      <c r="C320" s="27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16"/>
    </row>
    <row r="321" ht="18" spans="1:16">
      <c r="A321" s="78" t="s">
        <v>146</v>
      </c>
      <c r="B321" s="78" t="s">
        <v>150</v>
      </c>
      <c r="C321" s="79">
        <v>60</v>
      </c>
      <c r="D321" s="79">
        <v>0.8</v>
      </c>
      <c r="E321" s="79">
        <v>3.2</v>
      </c>
      <c r="F321" s="79">
        <v>7.8</v>
      </c>
      <c r="G321" s="79">
        <v>63.8</v>
      </c>
      <c r="H321" s="79">
        <v>0.01</v>
      </c>
      <c r="I321" s="79">
        <v>0.03</v>
      </c>
      <c r="J321" s="79">
        <v>2.08</v>
      </c>
      <c r="K321" s="79">
        <v>1.03</v>
      </c>
      <c r="L321" s="79">
        <v>21</v>
      </c>
      <c r="M321" s="79">
        <v>16</v>
      </c>
      <c r="N321" s="79">
        <v>24</v>
      </c>
      <c r="O321" s="79">
        <v>0.8</v>
      </c>
      <c r="P321" s="54">
        <v>15.3</v>
      </c>
    </row>
    <row r="322" ht="18" spans="1:16">
      <c r="A322" s="78" t="s">
        <v>46</v>
      </c>
      <c r="B322" s="78" t="s">
        <v>47</v>
      </c>
      <c r="C322" s="79">
        <v>200</v>
      </c>
      <c r="D322" s="79">
        <v>4.7</v>
      </c>
      <c r="E322" s="79">
        <v>4.96</v>
      </c>
      <c r="F322" s="79">
        <v>10.1</v>
      </c>
      <c r="G322" s="79">
        <v>110.4</v>
      </c>
      <c r="H322" s="79">
        <v>0.03</v>
      </c>
      <c r="I322" s="79">
        <v>0.04</v>
      </c>
      <c r="J322" s="79">
        <v>6.8</v>
      </c>
      <c r="K322" s="79">
        <v>134.6</v>
      </c>
      <c r="L322" s="79">
        <v>33.6</v>
      </c>
      <c r="M322" s="79">
        <v>19.2</v>
      </c>
      <c r="N322" s="79">
        <v>42.6</v>
      </c>
      <c r="O322" s="79">
        <v>0.9</v>
      </c>
      <c r="P322" s="54">
        <v>30</v>
      </c>
    </row>
    <row r="323" ht="18" spans="1:16">
      <c r="A323" s="78" t="s">
        <v>133</v>
      </c>
      <c r="B323" s="78" t="s">
        <v>151</v>
      </c>
      <c r="C323" s="79">
        <v>75</v>
      </c>
      <c r="D323" s="79">
        <v>11</v>
      </c>
      <c r="E323" s="79">
        <v>12.4</v>
      </c>
      <c r="F323" s="79">
        <v>1.9</v>
      </c>
      <c r="G323" s="79">
        <v>167.5</v>
      </c>
      <c r="H323" s="79">
        <v>0.03</v>
      </c>
      <c r="I323" s="79">
        <v>0.1</v>
      </c>
      <c r="J323" s="79">
        <v>0.36</v>
      </c>
      <c r="K323" s="79">
        <v>85.7</v>
      </c>
      <c r="L323" s="79">
        <v>24</v>
      </c>
      <c r="M323" s="79">
        <v>16</v>
      </c>
      <c r="N323" s="79">
        <v>121</v>
      </c>
      <c r="O323" s="79">
        <v>1.62</v>
      </c>
      <c r="P323" s="54">
        <v>40</v>
      </c>
    </row>
    <row r="324" ht="18" spans="1:16">
      <c r="A324" s="78" t="s">
        <v>152</v>
      </c>
      <c r="B324" s="78" t="s">
        <v>153</v>
      </c>
      <c r="C324" s="79">
        <v>150</v>
      </c>
      <c r="D324" s="79">
        <v>5.4</v>
      </c>
      <c r="E324" s="79">
        <v>4.9</v>
      </c>
      <c r="F324" s="79">
        <v>32.8</v>
      </c>
      <c r="G324" s="79">
        <v>196.8</v>
      </c>
      <c r="H324" s="79">
        <v>0.06</v>
      </c>
      <c r="I324" s="79">
        <v>0.03</v>
      </c>
      <c r="J324" s="79">
        <v>0</v>
      </c>
      <c r="K324" s="79">
        <v>18.4</v>
      </c>
      <c r="L324" s="79">
        <v>12</v>
      </c>
      <c r="M324" s="79">
        <v>7.2</v>
      </c>
      <c r="N324" s="79">
        <v>41</v>
      </c>
      <c r="O324" s="79">
        <v>0.73</v>
      </c>
      <c r="P324" s="54">
        <v>15</v>
      </c>
    </row>
    <row r="325" ht="18" spans="1:16">
      <c r="A325" s="78" t="s">
        <v>52</v>
      </c>
      <c r="B325" s="78" t="s">
        <v>53</v>
      </c>
      <c r="C325" s="79">
        <v>200</v>
      </c>
      <c r="D325" s="79">
        <v>0.5</v>
      </c>
      <c r="E325" s="79">
        <v>0</v>
      </c>
      <c r="F325" s="79">
        <v>19.8</v>
      </c>
      <c r="G325" s="79">
        <v>81</v>
      </c>
      <c r="H325" s="92">
        <v>0</v>
      </c>
      <c r="I325" s="92">
        <v>0</v>
      </c>
      <c r="J325" s="92">
        <v>0.02</v>
      </c>
      <c r="K325" s="92">
        <v>15</v>
      </c>
      <c r="L325" s="92">
        <v>50</v>
      </c>
      <c r="M325" s="92">
        <v>2.1</v>
      </c>
      <c r="N325" s="92">
        <v>4.3</v>
      </c>
      <c r="O325" s="92">
        <v>0.09</v>
      </c>
      <c r="P325" s="54">
        <v>15</v>
      </c>
    </row>
    <row r="326" ht="18" spans="1:16">
      <c r="A326" s="78" t="s">
        <v>38</v>
      </c>
      <c r="B326" s="78" t="s">
        <v>39</v>
      </c>
      <c r="C326" s="79">
        <v>35</v>
      </c>
      <c r="D326" s="79">
        <v>2.5</v>
      </c>
      <c r="E326" s="79">
        <v>0.3</v>
      </c>
      <c r="F326" s="79">
        <v>18</v>
      </c>
      <c r="G326" s="79">
        <v>82.04</v>
      </c>
      <c r="H326" s="79">
        <v>0.12</v>
      </c>
      <c r="I326" s="79">
        <v>0.09</v>
      </c>
      <c r="J326" s="79">
        <v>0.06</v>
      </c>
      <c r="K326" s="79">
        <v>0</v>
      </c>
      <c r="L326" s="79">
        <v>37.5</v>
      </c>
      <c r="M326" s="79">
        <v>12.3</v>
      </c>
      <c r="N326" s="79">
        <v>38.7</v>
      </c>
      <c r="O326" s="79">
        <v>1.08</v>
      </c>
      <c r="P326" s="54">
        <v>6</v>
      </c>
    </row>
    <row r="327" ht="18" spans="1:16">
      <c r="A327" s="78" t="s">
        <v>38</v>
      </c>
      <c r="B327" s="78" t="s">
        <v>40</v>
      </c>
      <c r="C327" s="79">
        <v>30</v>
      </c>
      <c r="D327" s="79">
        <v>2.04</v>
      </c>
      <c r="E327" s="79">
        <v>0.4</v>
      </c>
      <c r="F327" s="79">
        <v>10.08</v>
      </c>
      <c r="G327" s="79">
        <v>51.24</v>
      </c>
      <c r="H327" s="79">
        <v>0.12</v>
      </c>
      <c r="I327" s="79">
        <v>0.1</v>
      </c>
      <c r="J327" s="79">
        <v>0.12</v>
      </c>
      <c r="K327" s="79">
        <v>0</v>
      </c>
      <c r="L327" s="79">
        <v>21.9</v>
      </c>
      <c r="M327" s="79">
        <v>12</v>
      </c>
      <c r="N327" s="79">
        <v>37.5</v>
      </c>
      <c r="O327" s="79">
        <v>0.84</v>
      </c>
      <c r="P327" s="54">
        <v>5</v>
      </c>
    </row>
    <row r="328" ht="18" spans="1:16">
      <c r="A328" s="74" t="s">
        <v>54</v>
      </c>
      <c r="B328" s="75"/>
      <c r="C328" s="25"/>
      <c r="D328" s="32">
        <f t="shared" ref="D328:P328" si="23">SUM(D321:D327)</f>
        <v>26.94</v>
      </c>
      <c r="E328" s="32">
        <f t="shared" si="23"/>
        <v>26.16</v>
      </c>
      <c r="F328" s="32">
        <f t="shared" si="23"/>
        <v>100.48</v>
      </c>
      <c r="G328" s="32">
        <f t="shared" si="23"/>
        <v>752.78</v>
      </c>
      <c r="H328" s="32">
        <f t="shared" si="23"/>
        <v>0.37</v>
      </c>
      <c r="I328" s="32">
        <f t="shared" si="23"/>
        <v>0.39</v>
      </c>
      <c r="J328" s="32">
        <f t="shared" si="23"/>
        <v>9.44</v>
      </c>
      <c r="K328" s="32">
        <f t="shared" si="23"/>
        <v>254.73</v>
      </c>
      <c r="L328" s="32">
        <f t="shared" si="23"/>
        <v>200</v>
      </c>
      <c r="M328" s="32">
        <f t="shared" si="23"/>
        <v>84.8</v>
      </c>
      <c r="N328" s="32">
        <f t="shared" si="23"/>
        <v>309.1</v>
      </c>
      <c r="O328" s="32">
        <f t="shared" si="23"/>
        <v>6.06</v>
      </c>
      <c r="P328" s="65">
        <f t="shared" si="23"/>
        <v>126.3</v>
      </c>
    </row>
    <row r="329" ht="18" spans="1:16">
      <c r="A329" s="28" t="s">
        <v>55</v>
      </c>
      <c r="B329" s="28"/>
      <c r="C329" s="14"/>
      <c r="D329" s="63">
        <f t="shared" ref="D329:P329" si="24">D328+D319</f>
        <v>26.94</v>
      </c>
      <c r="E329" s="63">
        <f t="shared" si="24"/>
        <v>26.16</v>
      </c>
      <c r="F329" s="63">
        <f t="shared" si="24"/>
        <v>100.48</v>
      </c>
      <c r="G329" s="63">
        <f t="shared" si="24"/>
        <v>752.78</v>
      </c>
      <c r="H329" s="63">
        <f t="shared" si="24"/>
        <v>0.37</v>
      </c>
      <c r="I329" s="63">
        <f t="shared" si="24"/>
        <v>0.39</v>
      </c>
      <c r="J329" s="63">
        <f t="shared" si="24"/>
        <v>9.44</v>
      </c>
      <c r="K329" s="63">
        <f t="shared" si="24"/>
        <v>254.73</v>
      </c>
      <c r="L329" s="63">
        <f t="shared" si="24"/>
        <v>200</v>
      </c>
      <c r="M329" s="63">
        <f t="shared" si="24"/>
        <v>84.8</v>
      </c>
      <c r="N329" s="63">
        <f t="shared" si="24"/>
        <v>309.1</v>
      </c>
      <c r="O329" s="63">
        <f t="shared" si="24"/>
        <v>6.06</v>
      </c>
      <c r="P329" s="66">
        <f t="shared" si="24"/>
        <v>252.6</v>
      </c>
    </row>
    <row r="330" ht="18" spans="1:16">
      <c r="A330" s="28" t="s">
        <v>55</v>
      </c>
      <c r="B330" s="28"/>
      <c r="C330" s="14"/>
      <c r="D330" s="63">
        <f t="shared" ref="D330:P330" si="25">D329+D320</f>
        <v>26.94</v>
      </c>
      <c r="E330" s="63">
        <f t="shared" si="25"/>
        <v>26.16</v>
      </c>
      <c r="F330" s="63">
        <f t="shared" si="25"/>
        <v>100.48</v>
      </c>
      <c r="G330" s="63">
        <f t="shared" si="25"/>
        <v>752.78</v>
      </c>
      <c r="H330" s="63">
        <f t="shared" si="25"/>
        <v>0.37</v>
      </c>
      <c r="I330" s="63">
        <f t="shared" si="25"/>
        <v>0.39</v>
      </c>
      <c r="J330" s="63">
        <f t="shared" si="25"/>
        <v>9.44</v>
      </c>
      <c r="K330" s="63">
        <f t="shared" si="25"/>
        <v>254.73</v>
      </c>
      <c r="L330" s="63">
        <f t="shared" si="25"/>
        <v>200</v>
      </c>
      <c r="M330" s="63">
        <f t="shared" si="25"/>
        <v>84.8</v>
      </c>
      <c r="N330" s="63">
        <f t="shared" si="25"/>
        <v>309.1</v>
      </c>
      <c r="O330" s="63">
        <f t="shared" si="25"/>
        <v>6.06</v>
      </c>
      <c r="P330" s="66">
        <f t="shared" si="25"/>
        <v>252.6</v>
      </c>
    </row>
    <row r="331" ht="18" spans="1:16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ht="18" spans="1:16">
      <c r="A332" s="37" t="s">
        <v>56</v>
      </c>
      <c r="B332" s="38"/>
      <c r="C332" s="14"/>
      <c r="D332" s="36"/>
      <c r="E332" s="39" t="s">
        <v>57</v>
      </c>
      <c r="F332" s="40"/>
      <c r="G332" s="40"/>
      <c r="H332" s="40"/>
      <c r="I332" s="40"/>
      <c r="J332" s="51"/>
      <c r="K332" s="51"/>
      <c r="L332" s="51"/>
      <c r="M332" s="51"/>
      <c r="N332" s="51"/>
      <c r="O332" s="51"/>
      <c r="P332" s="51"/>
    </row>
    <row r="333" ht="18" spans="1:16">
      <c r="A333" s="37" t="s">
        <v>58</v>
      </c>
      <c r="B333" s="38"/>
      <c r="C333" s="14"/>
      <c r="D333" s="36"/>
      <c r="E333" s="40"/>
      <c r="F333" s="40"/>
      <c r="G333" s="40"/>
      <c r="H333" s="40"/>
      <c r="I333" s="40"/>
      <c r="J333" s="36"/>
      <c r="K333" s="36"/>
      <c r="L333" s="36"/>
      <c r="M333" s="36"/>
      <c r="N333" s="36"/>
      <c r="O333" s="36"/>
      <c r="P333" s="36"/>
    </row>
    <row r="334" ht="18" spans="1:16">
      <c r="A334" s="37" t="s">
        <v>59</v>
      </c>
      <c r="B334" s="38"/>
      <c r="C334" s="14"/>
      <c r="D334" s="36"/>
      <c r="E334" s="39" t="s">
        <v>60</v>
      </c>
      <c r="F334" s="40"/>
      <c r="G334" s="40"/>
      <c r="H334" s="41"/>
      <c r="I334" s="41"/>
      <c r="J334" s="51"/>
      <c r="K334" s="51"/>
      <c r="L334" s="51"/>
      <c r="M334" s="51"/>
      <c r="N334" s="51"/>
      <c r="O334" s="51"/>
      <c r="P334" s="51"/>
    </row>
    <row r="335" ht="18" spans="1:16">
      <c r="A335" s="37" t="s">
        <v>61</v>
      </c>
      <c r="B335" s="38"/>
      <c r="C335" s="14"/>
      <c r="D335" s="36"/>
      <c r="E335" s="39"/>
      <c r="F335" s="40"/>
      <c r="G335" s="40"/>
      <c r="H335" s="40"/>
      <c r="I335" s="40"/>
      <c r="J335" s="36"/>
      <c r="K335" s="36"/>
      <c r="L335" s="36"/>
      <c r="M335" s="36"/>
      <c r="N335" s="36"/>
      <c r="O335" s="36"/>
      <c r="P335" s="36"/>
    </row>
    <row r="336" ht="15.5" customHeight="1" spans="1:16">
      <c r="A336" s="3" t="s">
        <v>0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ht="6.5" customHeight="1" spans="1:1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ht="18" spans="1:16">
      <c r="A338" s="4" t="s">
        <v>1</v>
      </c>
      <c r="B338" s="4"/>
      <c r="C338" s="3"/>
      <c r="D338" s="3"/>
      <c r="E338" s="3"/>
      <c r="F338" s="3"/>
      <c r="G338" s="3"/>
      <c r="H338" s="4" t="s">
        <v>1</v>
      </c>
      <c r="I338" s="42"/>
      <c r="J338" s="42"/>
      <c r="K338" s="42"/>
      <c r="L338" s="42"/>
      <c r="M338" s="42"/>
      <c r="N338" s="42"/>
      <c r="O338" s="42"/>
      <c r="P338" s="42"/>
    </row>
    <row r="339" ht="18" spans="1:16">
      <c r="A339" s="4" t="s">
        <v>2</v>
      </c>
      <c r="B339" s="4"/>
      <c r="C339" s="3"/>
      <c r="D339" s="3"/>
      <c r="E339" s="3"/>
      <c r="F339" s="3"/>
      <c r="G339" s="3"/>
      <c r="H339" s="4" t="s">
        <v>3</v>
      </c>
      <c r="I339" s="42"/>
      <c r="J339" s="42"/>
      <c r="K339" s="42"/>
      <c r="L339" s="42"/>
      <c r="M339" s="42"/>
      <c r="N339" s="42"/>
      <c r="O339" s="42"/>
      <c r="P339" s="42"/>
    </row>
    <row r="340" ht="18" spans="1:16">
      <c r="A340" s="5" t="s">
        <v>4</v>
      </c>
      <c r="B340" s="5"/>
      <c r="C340" s="6"/>
      <c r="D340" s="5"/>
      <c r="E340" s="5"/>
      <c r="F340" s="5"/>
      <c r="G340" s="5"/>
      <c r="H340" s="5" t="s">
        <v>5</v>
      </c>
      <c r="I340"/>
      <c r="J340"/>
      <c r="K340"/>
      <c r="L340"/>
      <c r="M340"/>
      <c r="N340"/>
      <c r="O340"/>
      <c r="P340"/>
    </row>
    <row r="341" ht="18" spans="1:16">
      <c r="A341" s="5" t="s">
        <v>6</v>
      </c>
      <c r="B341" s="5"/>
      <c r="C341" s="6"/>
      <c r="D341" s="5"/>
      <c r="E341" s="5"/>
      <c r="F341" s="5"/>
      <c r="G341" s="5"/>
      <c r="H341" s="5" t="s">
        <v>6</v>
      </c>
      <c r="I341"/>
      <c r="J341"/>
      <c r="K341" s="5"/>
      <c r="L341" s="5"/>
      <c r="M341" s="5"/>
      <c r="N341" s="5"/>
      <c r="O341" s="5"/>
      <c r="P341" s="5"/>
    </row>
    <row r="342" ht="25.2" spans="1:16">
      <c r="A342" s="7" t="s">
        <v>7</v>
      </c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ht="20.4" spans="1:16">
      <c r="A343" s="8" t="s">
        <v>8</v>
      </c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20.4" spans="1:16">
      <c r="A344" s="8"/>
      <c r="B344" s="8"/>
      <c r="C344" s="8"/>
      <c r="D344" s="8"/>
      <c r="E344" s="8"/>
      <c r="F344" s="8" t="s">
        <v>9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ht="20.4" spans="1:1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ht="18" customHeight="1" spans="1:16">
      <c r="A346" s="9" t="s">
        <v>154</v>
      </c>
      <c r="B346" s="10" t="s">
        <v>11</v>
      </c>
      <c r="C346" s="10" t="s">
        <v>12</v>
      </c>
      <c r="D346" s="11" t="s">
        <v>13</v>
      </c>
      <c r="E346" s="12"/>
      <c r="F346" s="13"/>
      <c r="G346" s="10" t="s">
        <v>14</v>
      </c>
      <c r="H346" s="11" t="s">
        <v>15</v>
      </c>
      <c r="I346" s="12"/>
      <c r="J346" s="12"/>
      <c r="K346" s="12"/>
      <c r="L346" s="11" t="s">
        <v>16</v>
      </c>
      <c r="M346" s="12"/>
      <c r="N346" s="12"/>
      <c r="O346" s="13"/>
      <c r="P346" s="52" t="s">
        <v>17</v>
      </c>
    </row>
    <row r="347" ht="18" spans="1:16">
      <c r="A347" s="14" t="s">
        <v>18</v>
      </c>
      <c r="B347" s="15"/>
      <c r="C347" s="15"/>
      <c r="D347" s="14" t="s">
        <v>19</v>
      </c>
      <c r="E347" s="14" t="s">
        <v>20</v>
      </c>
      <c r="F347" s="14" t="s">
        <v>21</v>
      </c>
      <c r="G347" s="15"/>
      <c r="H347" s="14" t="s">
        <v>22</v>
      </c>
      <c r="I347" s="14" t="s">
        <v>23</v>
      </c>
      <c r="J347" s="14" t="s">
        <v>24</v>
      </c>
      <c r="K347" s="14" t="s">
        <v>25</v>
      </c>
      <c r="L347" s="14" t="s">
        <v>26</v>
      </c>
      <c r="M347" s="14" t="s">
        <v>27</v>
      </c>
      <c r="N347" s="14" t="s">
        <v>28</v>
      </c>
      <c r="O347" s="14" t="s">
        <v>29</v>
      </c>
      <c r="P347" s="53"/>
    </row>
    <row r="348" ht="18" spans="1:16">
      <c r="A348" s="16" t="s">
        <v>155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ht="18" spans="1:16">
      <c r="A349" s="18" t="s">
        <v>31</v>
      </c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ht="18" spans="1:16">
      <c r="A350" s="78" t="s">
        <v>83</v>
      </c>
      <c r="B350" s="78" t="s">
        <v>84</v>
      </c>
      <c r="C350" s="79">
        <v>60</v>
      </c>
      <c r="D350" s="79">
        <v>0.4</v>
      </c>
      <c r="E350" s="79">
        <v>0.2</v>
      </c>
      <c r="F350" s="79">
        <v>1.5</v>
      </c>
      <c r="G350" s="79">
        <v>8.5</v>
      </c>
      <c r="H350" s="79">
        <v>0.02</v>
      </c>
      <c r="I350" s="79">
        <v>0.02</v>
      </c>
      <c r="J350" s="79">
        <v>6</v>
      </c>
      <c r="K350" s="79">
        <v>6</v>
      </c>
      <c r="L350" s="79">
        <v>14</v>
      </c>
      <c r="M350" s="79">
        <v>8.4</v>
      </c>
      <c r="N350" s="79">
        <v>25</v>
      </c>
      <c r="O350" s="79">
        <v>0.36</v>
      </c>
      <c r="P350" s="54">
        <v>25</v>
      </c>
    </row>
    <row r="351" ht="18" spans="1:16">
      <c r="A351" s="78" t="s">
        <v>85</v>
      </c>
      <c r="B351" s="78" t="s">
        <v>86</v>
      </c>
      <c r="C351" s="79">
        <v>200</v>
      </c>
      <c r="D351" s="79">
        <v>14.8</v>
      </c>
      <c r="E351" s="79">
        <v>14.9</v>
      </c>
      <c r="F351" s="79">
        <v>42.6</v>
      </c>
      <c r="G351" s="79">
        <v>348.3</v>
      </c>
      <c r="H351" s="79">
        <v>0.07</v>
      </c>
      <c r="I351" s="79">
        <v>0.12</v>
      </c>
      <c r="J351" s="79">
        <v>0.72</v>
      </c>
      <c r="K351" s="79">
        <v>262</v>
      </c>
      <c r="L351" s="79">
        <v>20</v>
      </c>
      <c r="M351" s="79">
        <v>44</v>
      </c>
      <c r="N351" s="79">
        <v>193</v>
      </c>
      <c r="O351" s="79">
        <v>2.2</v>
      </c>
      <c r="P351" s="54">
        <v>70</v>
      </c>
    </row>
    <row r="352" ht="18" spans="1:16">
      <c r="A352" s="78" t="s">
        <v>87</v>
      </c>
      <c r="B352" s="78" t="s">
        <v>88</v>
      </c>
      <c r="C352" s="79">
        <v>200</v>
      </c>
      <c r="D352" s="79">
        <v>0.2</v>
      </c>
      <c r="E352" s="79">
        <v>0</v>
      </c>
      <c r="F352" s="79">
        <v>6.5</v>
      </c>
      <c r="G352" s="79">
        <v>26.8</v>
      </c>
      <c r="H352" s="79">
        <v>0</v>
      </c>
      <c r="I352" s="79">
        <v>0.01</v>
      </c>
      <c r="J352" s="79">
        <v>0.04</v>
      </c>
      <c r="K352" s="79">
        <v>0.3</v>
      </c>
      <c r="L352" s="79">
        <v>4.5</v>
      </c>
      <c r="M352" s="79">
        <v>3.8</v>
      </c>
      <c r="N352" s="79">
        <v>7.2</v>
      </c>
      <c r="O352" s="79">
        <v>0.73</v>
      </c>
      <c r="P352" s="54">
        <v>10</v>
      </c>
    </row>
    <row r="353" ht="18" spans="1:16">
      <c r="A353" s="78" t="s">
        <v>38</v>
      </c>
      <c r="B353" s="78" t="s">
        <v>39</v>
      </c>
      <c r="C353" s="79">
        <v>30</v>
      </c>
      <c r="D353" s="79">
        <v>2.3</v>
      </c>
      <c r="E353" s="79">
        <v>0.3</v>
      </c>
      <c r="F353" s="79">
        <v>15.4</v>
      </c>
      <c r="G353" s="79">
        <v>70.3</v>
      </c>
      <c r="H353" s="79">
        <v>0.12</v>
      </c>
      <c r="I353" s="79">
        <v>0.09</v>
      </c>
      <c r="J353" s="79">
        <v>0.06</v>
      </c>
      <c r="K353" s="79">
        <v>0</v>
      </c>
      <c r="L353" s="79">
        <v>37.5</v>
      </c>
      <c r="M353" s="79">
        <v>12.3</v>
      </c>
      <c r="N353" s="79">
        <v>38.7</v>
      </c>
      <c r="O353" s="79">
        <v>1.08</v>
      </c>
      <c r="P353" s="54">
        <v>11.3</v>
      </c>
    </row>
    <row r="354" ht="18" spans="1:16">
      <c r="A354" s="78" t="s">
        <v>38</v>
      </c>
      <c r="B354" s="78" t="s">
        <v>40</v>
      </c>
      <c r="C354" s="79">
        <v>25</v>
      </c>
      <c r="D354" s="79">
        <v>1.7</v>
      </c>
      <c r="E354" s="79">
        <v>0.3</v>
      </c>
      <c r="F354" s="79">
        <v>8.4</v>
      </c>
      <c r="G354" s="79">
        <v>42.7</v>
      </c>
      <c r="H354" s="79">
        <v>0.1</v>
      </c>
      <c r="I354" s="79">
        <v>0.08</v>
      </c>
      <c r="J354" s="79">
        <v>0.1</v>
      </c>
      <c r="K354" s="79">
        <v>0</v>
      </c>
      <c r="L354" s="79">
        <v>18.25</v>
      </c>
      <c r="M354" s="79">
        <v>10</v>
      </c>
      <c r="N354" s="79">
        <v>31.25</v>
      </c>
      <c r="O354" s="79">
        <v>0.7</v>
      </c>
      <c r="P354" s="54">
        <v>10</v>
      </c>
    </row>
    <row r="355" ht="18" spans="1:16">
      <c r="A355" s="24" t="s">
        <v>42</v>
      </c>
      <c r="B355" s="24"/>
      <c r="C355" s="25"/>
      <c r="D355" s="26">
        <f t="shared" ref="D355:P355" si="26">SUM(D350:D354)</f>
        <v>19.4</v>
      </c>
      <c r="E355" s="26">
        <f t="shared" si="26"/>
        <v>15.7</v>
      </c>
      <c r="F355" s="26">
        <f t="shared" si="26"/>
        <v>74.4</v>
      </c>
      <c r="G355" s="26">
        <f t="shared" si="26"/>
        <v>496.6</v>
      </c>
      <c r="H355" s="26">
        <f t="shared" si="26"/>
        <v>0.31</v>
      </c>
      <c r="I355" s="26">
        <f t="shared" si="26"/>
        <v>0.32</v>
      </c>
      <c r="J355" s="26">
        <f t="shared" si="26"/>
        <v>6.92</v>
      </c>
      <c r="K355" s="26">
        <f t="shared" si="26"/>
        <v>268.3</v>
      </c>
      <c r="L355" s="26">
        <f t="shared" si="26"/>
        <v>94.25</v>
      </c>
      <c r="M355" s="26">
        <f t="shared" si="26"/>
        <v>78.5</v>
      </c>
      <c r="N355" s="26">
        <f t="shared" si="26"/>
        <v>295.15</v>
      </c>
      <c r="O355" s="26">
        <f t="shared" si="26"/>
        <v>5.07</v>
      </c>
      <c r="P355" s="55">
        <f t="shared" si="26"/>
        <v>126.3</v>
      </c>
    </row>
    <row r="356" ht="18" spans="1:16">
      <c r="A356" s="27" t="s">
        <v>43</v>
      </c>
      <c r="B356" s="27"/>
      <c r="C356" s="27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16"/>
    </row>
    <row r="357" ht="18" spans="1:16">
      <c r="A357" s="81" t="s">
        <v>156</v>
      </c>
      <c r="B357" s="81" t="s">
        <v>157</v>
      </c>
      <c r="C357" s="79">
        <v>60</v>
      </c>
      <c r="D357" s="79">
        <v>0.8</v>
      </c>
      <c r="E357" s="79">
        <v>2.7</v>
      </c>
      <c r="F357" s="79">
        <v>4.6</v>
      </c>
      <c r="G357" s="79">
        <v>45.6</v>
      </c>
      <c r="H357" s="79">
        <v>0.01</v>
      </c>
      <c r="I357" s="79">
        <v>0.02</v>
      </c>
      <c r="J357" s="79">
        <v>2.28</v>
      </c>
      <c r="K357" s="79">
        <v>0.68</v>
      </c>
      <c r="L357" s="79">
        <v>19</v>
      </c>
      <c r="M357" s="79">
        <v>11</v>
      </c>
      <c r="N357" s="79">
        <v>22</v>
      </c>
      <c r="O357" s="79">
        <v>0.7</v>
      </c>
      <c r="P357" s="54">
        <v>7</v>
      </c>
    </row>
    <row r="358" ht="18" spans="1:16">
      <c r="A358" s="81" t="s">
        <v>119</v>
      </c>
      <c r="B358" s="81" t="s">
        <v>158</v>
      </c>
      <c r="C358" s="79">
        <v>200</v>
      </c>
      <c r="D358" s="79">
        <v>5.1</v>
      </c>
      <c r="E358" s="79">
        <v>5.8</v>
      </c>
      <c r="F358" s="79">
        <v>10.8</v>
      </c>
      <c r="G358" s="79">
        <v>115.6</v>
      </c>
      <c r="H358" s="79">
        <v>0.04</v>
      </c>
      <c r="I358" s="79">
        <v>0.04</v>
      </c>
      <c r="J358" s="79">
        <v>6.4</v>
      </c>
      <c r="K358" s="79">
        <v>103.2</v>
      </c>
      <c r="L358" s="79">
        <v>27.6</v>
      </c>
      <c r="M358" s="79">
        <v>14.6</v>
      </c>
      <c r="N358" s="79">
        <v>52.4</v>
      </c>
      <c r="O358" s="79">
        <v>0.6</v>
      </c>
      <c r="P358" s="54">
        <v>34.1</v>
      </c>
    </row>
    <row r="359" ht="18" spans="1:16">
      <c r="A359" s="81" t="s">
        <v>92</v>
      </c>
      <c r="B359" s="81" t="s">
        <v>159</v>
      </c>
      <c r="C359" s="79">
        <v>50</v>
      </c>
      <c r="D359" s="79">
        <v>8.4</v>
      </c>
      <c r="E359" s="79">
        <v>7.9</v>
      </c>
      <c r="F359" s="79">
        <v>3.3</v>
      </c>
      <c r="G359" s="79">
        <v>118.25</v>
      </c>
      <c r="H359" s="79">
        <v>0.1</v>
      </c>
      <c r="I359" s="79">
        <v>0.8</v>
      </c>
      <c r="J359" s="79">
        <v>6.2</v>
      </c>
      <c r="K359" s="79">
        <v>2363.1</v>
      </c>
      <c r="L359" s="79">
        <v>19.4</v>
      </c>
      <c r="M359" s="79">
        <v>8.8</v>
      </c>
      <c r="N359" s="79">
        <v>138.1</v>
      </c>
      <c r="O359" s="79">
        <v>2.9</v>
      </c>
      <c r="P359" s="54">
        <v>40</v>
      </c>
    </row>
    <row r="360" ht="18" spans="1:16">
      <c r="A360" s="81" t="s">
        <v>152</v>
      </c>
      <c r="B360" s="81" t="s">
        <v>160</v>
      </c>
      <c r="C360" s="79">
        <v>150</v>
      </c>
      <c r="D360" s="79">
        <v>5.4</v>
      </c>
      <c r="E360" s="79">
        <v>4.9</v>
      </c>
      <c r="F360" s="79">
        <v>32.8</v>
      </c>
      <c r="G360" s="79">
        <v>196.8</v>
      </c>
      <c r="H360" s="79">
        <v>0.06</v>
      </c>
      <c r="I360" s="79">
        <v>0.03</v>
      </c>
      <c r="J360" s="79">
        <v>0</v>
      </c>
      <c r="K360" s="79">
        <v>18.4</v>
      </c>
      <c r="L360" s="79">
        <v>12</v>
      </c>
      <c r="M360" s="79">
        <v>7.2</v>
      </c>
      <c r="N360" s="79">
        <v>41</v>
      </c>
      <c r="O360" s="79">
        <v>0.73</v>
      </c>
      <c r="P360" s="54">
        <v>15</v>
      </c>
    </row>
    <row r="361" ht="18" spans="1:16">
      <c r="A361" s="81" t="s">
        <v>161</v>
      </c>
      <c r="B361" s="81" t="s">
        <v>162</v>
      </c>
      <c r="C361" s="79">
        <v>200</v>
      </c>
      <c r="D361" s="79">
        <v>0.15</v>
      </c>
      <c r="E361" s="79">
        <v>0.14</v>
      </c>
      <c r="F361" s="79">
        <v>9.93</v>
      </c>
      <c r="G361" s="79">
        <v>41.5</v>
      </c>
      <c r="H361" s="79">
        <v>0.01</v>
      </c>
      <c r="I361" s="79">
        <v>0.01</v>
      </c>
      <c r="J361" s="79">
        <v>1.6</v>
      </c>
      <c r="K361" s="79">
        <v>1.2</v>
      </c>
      <c r="L361" s="79">
        <v>58</v>
      </c>
      <c r="M361" s="79">
        <v>3.1</v>
      </c>
      <c r="N361" s="79">
        <v>3.8</v>
      </c>
      <c r="O361" s="79">
        <v>0.79</v>
      </c>
      <c r="P361" s="54">
        <v>2</v>
      </c>
    </row>
    <row r="362" ht="18" spans="1:16">
      <c r="A362" s="81" t="s">
        <v>96</v>
      </c>
      <c r="B362" s="81" t="s">
        <v>97</v>
      </c>
      <c r="C362" s="79">
        <v>20</v>
      </c>
      <c r="D362" s="79">
        <v>0.3</v>
      </c>
      <c r="E362" s="79">
        <v>1.6</v>
      </c>
      <c r="F362" s="79">
        <v>0.6</v>
      </c>
      <c r="G362" s="79">
        <v>18.6</v>
      </c>
      <c r="H362" s="79">
        <v>0.002</v>
      </c>
      <c r="I362" s="79">
        <v>0.008</v>
      </c>
      <c r="J362" s="79">
        <v>0.02</v>
      </c>
      <c r="K362" s="79">
        <v>7.8</v>
      </c>
      <c r="L362" s="79">
        <v>8</v>
      </c>
      <c r="M362" s="79">
        <v>0.9</v>
      </c>
      <c r="N362" s="79">
        <v>5.8</v>
      </c>
      <c r="O362" s="79">
        <v>0.02</v>
      </c>
      <c r="P362" s="54">
        <v>18.4</v>
      </c>
    </row>
    <row r="363" ht="18" spans="1:16">
      <c r="A363" s="81" t="s">
        <v>38</v>
      </c>
      <c r="B363" s="81" t="s">
        <v>39</v>
      </c>
      <c r="C363" s="79">
        <v>60</v>
      </c>
      <c r="D363" s="79">
        <v>4.5</v>
      </c>
      <c r="E363" s="79">
        <v>0.5</v>
      </c>
      <c r="F363" s="79">
        <v>29.5</v>
      </c>
      <c r="G363" s="79">
        <v>140.7</v>
      </c>
      <c r="H363" s="79">
        <v>0.24</v>
      </c>
      <c r="I363" s="79">
        <v>0.02</v>
      </c>
      <c r="J363" s="79">
        <v>0.12</v>
      </c>
      <c r="K363" s="79">
        <v>0</v>
      </c>
      <c r="L363" s="79">
        <v>75</v>
      </c>
      <c r="M363" s="79">
        <v>24.6</v>
      </c>
      <c r="N363" s="79">
        <v>77.4</v>
      </c>
      <c r="O363" s="79">
        <v>2.16</v>
      </c>
      <c r="P363" s="54">
        <v>6.3</v>
      </c>
    </row>
    <row r="364" ht="18" spans="1:16">
      <c r="A364" s="81" t="s">
        <v>38</v>
      </c>
      <c r="B364" s="81" t="s">
        <v>40</v>
      </c>
      <c r="C364" s="79">
        <v>30</v>
      </c>
      <c r="D364" s="79">
        <v>2.04</v>
      </c>
      <c r="E364" s="79">
        <v>0.4</v>
      </c>
      <c r="F364" s="79">
        <v>10.08</v>
      </c>
      <c r="G364" s="79">
        <v>51.24</v>
      </c>
      <c r="H364" s="79">
        <v>0.12</v>
      </c>
      <c r="I364" s="79">
        <v>0.1</v>
      </c>
      <c r="J364" s="79">
        <v>0.12</v>
      </c>
      <c r="K364" s="79">
        <v>0</v>
      </c>
      <c r="L364" s="79">
        <v>21.9</v>
      </c>
      <c r="M364" s="79">
        <v>12</v>
      </c>
      <c r="N364" s="79">
        <v>37.5</v>
      </c>
      <c r="O364" s="79">
        <v>0.84</v>
      </c>
      <c r="P364" s="54">
        <v>3.5</v>
      </c>
    </row>
    <row r="365" ht="18" spans="1:16">
      <c r="A365" s="24" t="s">
        <v>54</v>
      </c>
      <c r="B365" s="24"/>
      <c r="C365" s="25"/>
      <c r="D365" s="32">
        <f t="shared" ref="D365:P365" si="27">SUM(D357:D364)</f>
        <v>26.69</v>
      </c>
      <c r="E365" s="32">
        <f t="shared" si="27"/>
        <v>23.94</v>
      </c>
      <c r="F365" s="32">
        <f t="shared" si="27"/>
        <v>101.61</v>
      </c>
      <c r="G365" s="32">
        <f t="shared" si="27"/>
        <v>728.29</v>
      </c>
      <c r="H365" s="32">
        <f t="shared" si="27"/>
        <v>0.582</v>
      </c>
      <c r="I365" s="32">
        <f t="shared" si="27"/>
        <v>1.028</v>
      </c>
      <c r="J365" s="32">
        <f t="shared" si="27"/>
        <v>16.74</v>
      </c>
      <c r="K365" s="32">
        <f t="shared" si="27"/>
        <v>2494.38</v>
      </c>
      <c r="L365" s="32">
        <f t="shared" si="27"/>
        <v>240.9</v>
      </c>
      <c r="M365" s="32">
        <f t="shared" si="27"/>
        <v>82.2</v>
      </c>
      <c r="N365" s="32">
        <f t="shared" si="27"/>
        <v>378</v>
      </c>
      <c r="O365" s="32">
        <f t="shared" si="27"/>
        <v>8.74</v>
      </c>
      <c r="P365" s="65">
        <f t="shared" si="27"/>
        <v>126.3</v>
      </c>
    </row>
    <row r="366" ht="18" spans="1:16">
      <c r="A366" s="28" t="s">
        <v>55</v>
      </c>
      <c r="B366" s="28"/>
      <c r="C366" s="14"/>
      <c r="D366" s="63">
        <f t="shared" ref="D366:P366" si="28">D365+D355</f>
        <v>46.09</v>
      </c>
      <c r="E366" s="63">
        <f t="shared" si="28"/>
        <v>39.64</v>
      </c>
      <c r="F366" s="63">
        <f t="shared" si="28"/>
        <v>176.01</v>
      </c>
      <c r="G366" s="63">
        <f t="shared" si="28"/>
        <v>1224.89</v>
      </c>
      <c r="H366" s="63">
        <f t="shared" si="28"/>
        <v>0.892</v>
      </c>
      <c r="I366" s="63">
        <f t="shared" si="28"/>
        <v>1.348</v>
      </c>
      <c r="J366" s="63">
        <f t="shared" si="28"/>
        <v>23.66</v>
      </c>
      <c r="K366" s="63">
        <f t="shared" si="28"/>
        <v>2762.68</v>
      </c>
      <c r="L366" s="63">
        <f t="shared" si="28"/>
        <v>335.15</v>
      </c>
      <c r="M366" s="63">
        <f t="shared" si="28"/>
        <v>160.7</v>
      </c>
      <c r="N366" s="63">
        <f t="shared" si="28"/>
        <v>673.15</v>
      </c>
      <c r="O366" s="63">
        <f t="shared" si="28"/>
        <v>13.81</v>
      </c>
      <c r="P366" s="63">
        <f t="shared" si="28"/>
        <v>252.6</v>
      </c>
    </row>
    <row r="367" ht="18" spans="1:16">
      <c r="A367" s="16"/>
      <c r="B367" s="43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</row>
    <row r="368" ht="18" spans="1:16">
      <c r="A368" s="37" t="s">
        <v>56</v>
      </c>
      <c r="B368" s="38"/>
      <c r="C368" s="14"/>
      <c r="D368" s="36"/>
      <c r="E368" s="39" t="s">
        <v>57</v>
      </c>
      <c r="F368" s="40"/>
      <c r="G368" s="40"/>
      <c r="H368" s="40"/>
      <c r="I368" s="40"/>
      <c r="J368" s="51"/>
      <c r="K368" s="51"/>
      <c r="L368" s="51"/>
      <c r="M368" s="51"/>
      <c r="N368" s="51"/>
      <c r="O368" s="51"/>
      <c r="P368" s="51"/>
    </row>
    <row r="369" ht="18" spans="1:16">
      <c r="A369" s="37" t="s">
        <v>58</v>
      </c>
      <c r="B369" s="38"/>
      <c r="C369" s="14"/>
      <c r="D369" s="36"/>
      <c r="E369" s="40"/>
      <c r="F369" s="40"/>
      <c r="G369" s="40"/>
      <c r="H369" s="40"/>
      <c r="I369" s="40"/>
      <c r="J369" s="36"/>
      <c r="K369" s="36"/>
      <c r="L369" s="36"/>
      <c r="M369" s="36"/>
      <c r="N369" s="36"/>
      <c r="O369" s="36"/>
      <c r="P369" s="36"/>
    </row>
    <row r="370" ht="18" spans="1:16">
      <c r="A370" s="37" t="s">
        <v>59</v>
      </c>
      <c r="B370" s="38"/>
      <c r="C370" s="14"/>
      <c r="D370" s="36"/>
      <c r="E370" s="39" t="s">
        <v>60</v>
      </c>
      <c r="F370" s="40"/>
      <c r="G370" s="40"/>
      <c r="H370" s="41"/>
      <c r="I370" s="41"/>
      <c r="J370" s="51"/>
      <c r="K370" s="51"/>
      <c r="L370" s="51"/>
      <c r="M370" s="51"/>
      <c r="N370" s="51"/>
      <c r="O370" s="51"/>
      <c r="P370" s="51"/>
    </row>
    <row r="371" ht="18" customHeight="1" spans="1:16">
      <c r="A371" s="37" t="s">
        <v>61</v>
      </c>
      <c r="B371" s="38"/>
      <c r="C371" s="14"/>
      <c r="D371" s="36"/>
      <c r="E371" s="39"/>
      <c r="F371" s="40"/>
      <c r="G371" s="40"/>
      <c r="H371" s="40"/>
      <c r="I371" s="40"/>
      <c r="J371" s="36"/>
      <c r="K371" s="36"/>
      <c r="L371" s="36"/>
      <c r="M371" s="36"/>
      <c r="N371" s="36"/>
      <c r="O371" s="36"/>
      <c r="P371" s="36"/>
    </row>
    <row r="372" ht="24.5" customHeight="1" spans="1:16">
      <c r="A372" s="4"/>
      <c r="B372" s="4"/>
      <c r="C372" s="3"/>
      <c r="D372" s="36"/>
      <c r="E372" s="39"/>
      <c r="F372" s="40"/>
      <c r="G372" s="40"/>
      <c r="H372" s="40"/>
      <c r="I372" s="40"/>
      <c r="J372" s="36"/>
      <c r="K372" s="36"/>
      <c r="L372" s="36"/>
      <c r="M372" s="36"/>
      <c r="N372" s="36"/>
      <c r="O372" s="36"/>
      <c r="P372" s="36"/>
    </row>
    <row r="373" ht="31.5" customHeight="1" spans="1:16">
      <c r="A373" s="3" t="s">
        <v>0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ht="8.5" customHeight="1" spans="1:1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ht="18" customHeight="1" spans="1:16">
      <c r="A375" s="4" t="s">
        <v>1</v>
      </c>
      <c r="B375" s="4"/>
      <c r="C375" s="3"/>
      <c r="D375" s="3"/>
      <c r="E375" s="3"/>
      <c r="F375" s="3"/>
      <c r="G375" s="3"/>
      <c r="H375" s="4" t="s">
        <v>1</v>
      </c>
      <c r="I375" s="42"/>
      <c r="J375" s="42"/>
      <c r="K375" s="42"/>
      <c r="L375" s="42"/>
      <c r="M375" s="42"/>
      <c r="N375" s="42"/>
      <c r="O375" s="42"/>
      <c r="P375" s="42"/>
    </row>
    <row r="376" ht="18" spans="1:16">
      <c r="A376" s="4" t="s">
        <v>2</v>
      </c>
      <c r="B376" s="4"/>
      <c r="C376" s="3"/>
      <c r="D376" s="3"/>
      <c r="E376" s="3"/>
      <c r="F376" s="3"/>
      <c r="G376" s="3"/>
      <c r="H376" s="4" t="s">
        <v>3</v>
      </c>
      <c r="I376" s="42"/>
      <c r="J376" s="42"/>
      <c r="K376" s="42"/>
      <c r="L376" s="42"/>
      <c r="M376" s="42"/>
      <c r="N376" s="42"/>
      <c r="O376" s="42"/>
      <c r="P376" s="42"/>
    </row>
    <row r="377" ht="18" spans="1:16">
      <c r="A377" s="5" t="s">
        <v>4</v>
      </c>
      <c r="B377" s="5"/>
      <c r="C377" s="6"/>
      <c r="D377" s="5"/>
      <c r="E377" s="5"/>
      <c r="F377" s="5"/>
      <c r="G377" s="5"/>
      <c r="H377" s="5" t="s">
        <v>5</v>
      </c>
      <c r="I377"/>
      <c r="J377"/>
      <c r="K377"/>
      <c r="L377"/>
      <c r="M377"/>
      <c r="N377"/>
      <c r="O377"/>
      <c r="P377"/>
    </row>
    <row r="378" ht="18" spans="1:16">
      <c r="A378" s="5" t="s">
        <v>6</v>
      </c>
      <c r="B378" s="5"/>
      <c r="C378" s="6"/>
      <c r="D378" s="5"/>
      <c r="E378" s="5"/>
      <c r="F378" s="5"/>
      <c r="G378" s="5"/>
      <c r="H378" s="5" t="s">
        <v>6</v>
      </c>
      <c r="I378"/>
      <c r="J378"/>
      <c r="K378" s="5"/>
      <c r="L378" s="5"/>
      <c r="M378" s="5"/>
      <c r="N378" s="5"/>
      <c r="O378" s="5"/>
      <c r="P378" s="5"/>
    </row>
    <row r="379" ht="25.2" spans="1:16">
      <c r="A379" s="7" t="s">
        <v>7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ht="20.4" spans="1:16">
      <c r="A380" s="8" t="s">
        <v>8</v>
      </c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</row>
    <row r="381" ht="20.4" spans="1:16">
      <c r="A381" s="8"/>
      <c r="B381" s="8"/>
      <c r="C381" s="8"/>
      <c r="D381" s="8"/>
      <c r="E381" s="8"/>
      <c r="F381" s="8" t="s">
        <v>9</v>
      </c>
      <c r="G381" s="8"/>
      <c r="H381" s="8"/>
      <c r="I381" s="8"/>
      <c r="J381" s="8"/>
      <c r="K381" s="8"/>
      <c r="L381" s="8"/>
      <c r="M381" s="8"/>
      <c r="N381" s="8"/>
      <c r="O381" s="8"/>
      <c r="P381" s="8"/>
    </row>
    <row r="382" ht="18" spans="1:16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</row>
    <row r="383" ht="18" spans="1:16">
      <c r="A383" s="9" t="s">
        <v>163</v>
      </c>
      <c r="B383" s="10" t="s">
        <v>11</v>
      </c>
      <c r="C383" s="10" t="s">
        <v>12</v>
      </c>
      <c r="D383" s="11" t="s">
        <v>13</v>
      </c>
      <c r="E383" s="12"/>
      <c r="F383" s="13"/>
      <c r="G383" s="10" t="s">
        <v>14</v>
      </c>
      <c r="H383" s="11" t="s">
        <v>15</v>
      </c>
      <c r="I383" s="12"/>
      <c r="J383" s="12"/>
      <c r="K383" s="12"/>
      <c r="L383" s="11" t="s">
        <v>16</v>
      </c>
      <c r="M383" s="12"/>
      <c r="N383" s="12"/>
      <c r="O383" s="13"/>
      <c r="P383" s="52" t="s">
        <v>17</v>
      </c>
    </row>
    <row r="384" ht="18" customHeight="1" spans="1:16">
      <c r="A384" s="14" t="s">
        <v>18</v>
      </c>
      <c r="B384" s="15"/>
      <c r="C384" s="15"/>
      <c r="D384" s="14" t="s">
        <v>19</v>
      </c>
      <c r="E384" s="14" t="s">
        <v>20</v>
      </c>
      <c r="F384" s="14" t="s">
        <v>21</v>
      </c>
      <c r="G384" s="15"/>
      <c r="H384" s="14" t="s">
        <v>22</v>
      </c>
      <c r="I384" s="14" t="s">
        <v>23</v>
      </c>
      <c r="J384" s="14" t="s">
        <v>24</v>
      </c>
      <c r="K384" s="14" t="s">
        <v>25</v>
      </c>
      <c r="L384" s="14" t="s">
        <v>26</v>
      </c>
      <c r="M384" s="14" t="s">
        <v>27</v>
      </c>
      <c r="N384" s="14" t="s">
        <v>28</v>
      </c>
      <c r="O384" s="14" t="s">
        <v>29</v>
      </c>
      <c r="P384" s="53"/>
    </row>
    <row r="385" ht="18" spans="1:16">
      <c r="A385" s="16" t="s">
        <v>164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ht="18" spans="1:16">
      <c r="A386" s="18" t="s">
        <v>31</v>
      </c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ht="18" spans="1:16">
      <c r="A387" s="78" t="s">
        <v>34</v>
      </c>
      <c r="B387" s="78" t="s">
        <v>35</v>
      </c>
      <c r="C387" s="79">
        <v>15</v>
      </c>
      <c r="D387" s="79">
        <v>3.5</v>
      </c>
      <c r="E387" s="79">
        <v>4.4</v>
      </c>
      <c r="F387" s="79">
        <v>0</v>
      </c>
      <c r="G387" s="79">
        <v>53.8</v>
      </c>
      <c r="H387" s="79">
        <v>0.01</v>
      </c>
      <c r="I387" s="79">
        <v>0.05</v>
      </c>
      <c r="J387" s="79">
        <v>0.11</v>
      </c>
      <c r="K387" s="79">
        <v>39</v>
      </c>
      <c r="L387" s="79">
        <v>132</v>
      </c>
      <c r="M387" s="79">
        <v>5.3</v>
      </c>
      <c r="N387" s="79">
        <v>75</v>
      </c>
      <c r="O387" s="79">
        <v>0.15</v>
      </c>
      <c r="P387" s="54">
        <v>25.3</v>
      </c>
    </row>
    <row r="388" ht="18" spans="1:16">
      <c r="A388" s="78" t="s">
        <v>102</v>
      </c>
      <c r="B388" s="78" t="s">
        <v>103</v>
      </c>
      <c r="C388" s="79">
        <v>200</v>
      </c>
      <c r="D388" s="79">
        <v>6.8</v>
      </c>
      <c r="E388" s="79">
        <v>7.7</v>
      </c>
      <c r="F388" s="79">
        <v>24.7</v>
      </c>
      <c r="G388" s="79">
        <v>192.6</v>
      </c>
      <c r="H388" s="79">
        <v>0.14</v>
      </c>
      <c r="I388" s="79">
        <v>0.17</v>
      </c>
      <c r="J388" s="79">
        <v>0.61</v>
      </c>
      <c r="K388" s="79">
        <v>29.1</v>
      </c>
      <c r="L388" s="79">
        <v>146</v>
      </c>
      <c r="M388" s="79">
        <v>46</v>
      </c>
      <c r="N388" s="79">
        <v>188</v>
      </c>
      <c r="O388" s="79">
        <v>1.2</v>
      </c>
      <c r="P388" s="54">
        <v>25</v>
      </c>
    </row>
    <row r="389" ht="18" spans="1:16">
      <c r="A389" s="78" t="s">
        <v>104</v>
      </c>
      <c r="B389" s="78" t="s">
        <v>105</v>
      </c>
      <c r="C389" s="79">
        <v>200</v>
      </c>
      <c r="D389" s="79">
        <v>3.8</v>
      </c>
      <c r="E389" s="79">
        <v>2.9</v>
      </c>
      <c r="F389" s="79">
        <v>11.3</v>
      </c>
      <c r="G389" s="79">
        <v>86</v>
      </c>
      <c r="H389" s="79">
        <v>0.03</v>
      </c>
      <c r="I389" s="79">
        <v>0.13</v>
      </c>
      <c r="J389" s="79">
        <v>0.52</v>
      </c>
      <c r="K389" s="79">
        <v>13.3</v>
      </c>
      <c r="L389" s="79">
        <v>111</v>
      </c>
      <c r="M389" s="79">
        <v>31</v>
      </c>
      <c r="N389" s="79">
        <v>107</v>
      </c>
      <c r="O389" s="79">
        <v>1.07</v>
      </c>
      <c r="P389" s="54">
        <v>25</v>
      </c>
    </row>
    <row r="390" ht="18" spans="1:16">
      <c r="A390" s="78" t="s">
        <v>38</v>
      </c>
      <c r="B390" s="78" t="s">
        <v>106</v>
      </c>
      <c r="C390" s="79">
        <v>100</v>
      </c>
      <c r="D390" s="79">
        <v>0.9</v>
      </c>
      <c r="E390" s="79">
        <v>0.3</v>
      </c>
      <c r="F390" s="79">
        <v>11.1</v>
      </c>
      <c r="G390" s="79">
        <v>52.5</v>
      </c>
      <c r="H390" s="79">
        <v>0</v>
      </c>
      <c r="I390" s="79">
        <v>0</v>
      </c>
      <c r="J390" s="79">
        <v>9.8</v>
      </c>
      <c r="K390" s="79">
        <v>0</v>
      </c>
      <c r="L390" s="79">
        <v>20.1</v>
      </c>
      <c r="M390" s="79">
        <v>15.5</v>
      </c>
      <c r="N390" s="79">
        <v>17.1</v>
      </c>
      <c r="O390" s="79">
        <v>1</v>
      </c>
      <c r="P390" s="54">
        <v>40</v>
      </c>
    </row>
    <row r="391" ht="18" spans="1:16">
      <c r="A391" s="78" t="s">
        <v>38</v>
      </c>
      <c r="B391" s="78" t="s">
        <v>39</v>
      </c>
      <c r="C391" s="79">
        <v>30</v>
      </c>
      <c r="D391" s="79">
        <v>2.3</v>
      </c>
      <c r="E391" s="79">
        <v>0.2</v>
      </c>
      <c r="F391" s="79">
        <v>15.4</v>
      </c>
      <c r="G391" s="79">
        <v>70.3</v>
      </c>
      <c r="H391" s="79">
        <v>0.12</v>
      </c>
      <c r="I391" s="79">
        <v>0.09</v>
      </c>
      <c r="J391" s="79">
        <v>0.06</v>
      </c>
      <c r="K391" s="79">
        <v>0</v>
      </c>
      <c r="L391" s="79">
        <v>37.5</v>
      </c>
      <c r="M391" s="79">
        <v>12.3</v>
      </c>
      <c r="N391" s="79">
        <v>38.7</v>
      </c>
      <c r="O391" s="79">
        <v>1.08</v>
      </c>
      <c r="P391" s="54">
        <v>6</v>
      </c>
    </row>
    <row r="392" ht="18" spans="1:16">
      <c r="A392" s="78" t="s">
        <v>38</v>
      </c>
      <c r="B392" s="78" t="s">
        <v>40</v>
      </c>
      <c r="C392" s="79">
        <v>25</v>
      </c>
      <c r="D392" s="79">
        <v>1.7</v>
      </c>
      <c r="E392" s="79">
        <v>0.3</v>
      </c>
      <c r="F392" s="79">
        <v>8.4</v>
      </c>
      <c r="G392" s="79">
        <v>42.7</v>
      </c>
      <c r="H392" s="79">
        <v>0.1</v>
      </c>
      <c r="I392" s="79">
        <v>0.08</v>
      </c>
      <c r="J392" s="79">
        <v>0.1</v>
      </c>
      <c r="K392" s="79">
        <v>0</v>
      </c>
      <c r="L392" s="79">
        <v>18.25</v>
      </c>
      <c r="M392" s="79">
        <v>10</v>
      </c>
      <c r="N392" s="79">
        <v>31.25</v>
      </c>
      <c r="O392" s="79">
        <v>0.7</v>
      </c>
      <c r="P392" s="54">
        <v>5</v>
      </c>
    </row>
    <row r="393" ht="18" spans="1:16">
      <c r="A393" s="24" t="s">
        <v>42</v>
      </c>
      <c r="B393" s="24"/>
      <c r="C393" s="25"/>
      <c r="D393" s="26">
        <f t="shared" ref="D393:P393" si="29">SUM(D387:D392)</f>
        <v>19</v>
      </c>
      <c r="E393" s="26">
        <f t="shared" si="29"/>
        <v>15.8</v>
      </c>
      <c r="F393" s="26">
        <f t="shared" si="29"/>
        <v>70.9</v>
      </c>
      <c r="G393" s="26">
        <f t="shared" si="29"/>
        <v>497.9</v>
      </c>
      <c r="H393" s="26">
        <f t="shared" si="29"/>
        <v>0.4</v>
      </c>
      <c r="I393" s="26">
        <f t="shared" si="29"/>
        <v>0.52</v>
      </c>
      <c r="J393" s="26">
        <f t="shared" si="29"/>
        <v>11.2</v>
      </c>
      <c r="K393" s="26">
        <f t="shared" si="29"/>
        <v>81.4</v>
      </c>
      <c r="L393" s="26">
        <f t="shared" si="29"/>
        <v>464.85</v>
      </c>
      <c r="M393" s="26">
        <f t="shared" si="29"/>
        <v>120.1</v>
      </c>
      <c r="N393" s="26">
        <f t="shared" si="29"/>
        <v>457.05</v>
      </c>
      <c r="O393" s="26">
        <f t="shared" si="29"/>
        <v>5.2</v>
      </c>
      <c r="P393" s="55">
        <f t="shared" si="29"/>
        <v>126.3</v>
      </c>
    </row>
    <row r="394" ht="18" spans="1:16">
      <c r="A394" s="27" t="s">
        <v>43</v>
      </c>
      <c r="B394" s="27"/>
      <c r="C394" s="27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16"/>
    </row>
    <row r="395" ht="18" spans="1:16">
      <c r="A395" s="78" t="s">
        <v>165</v>
      </c>
      <c r="B395" s="81" t="s">
        <v>166</v>
      </c>
      <c r="C395" s="79">
        <v>60</v>
      </c>
      <c r="D395" s="79">
        <v>0.6</v>
      </c>
      <c r="E395" s="79">
        <v>0.1</v>
      </c>
      <c r="F395" s="79">
        <v>6.2</v>
      </c>
      <c r="G395" s="79">
        <v>25.2</v>
      </c>
      <c r="H395" s="79">
        <v>0.01</v>
      </c>
      <c r="I395" s="79">
        <v>0.2</v>
      </c>
      <c r="J395" s="79">
        <v>2.67</v>
      </c>
      <c r="K395" s="79">
        <v>0.78</v>
      </c>
      <c r="L395" s="79">
        <v>21</v>
      </c>
      <c r="M395" s="79">
        <v>13</v>
      </c>
      <c r="N395" s="79">
        <v>24</v>
      </c>
      <c r="O395" s="79">
        <v>0.8</v>
      </c>
      <c r="P395" s="54">
        <v>9.3</v>
      </c>
    </row>
    <row r="396" ht="18" spans="1:16">
      <c r="A396" s="78" t="s">
        <v>107</v>
      </c>
      <c r="B396" s="81" t="s">
        <v>167</v>
      </c>
      <c r="C396" s="79">
        <v>200</v>
      </c>
      <c r="D396" s="79">
        <v>6.7</v>
      </c>
      <c r="E396" s="79">
        <v>4.6</v>
      </c>
      <c r="F396" s="79">
        <v>16.3</v>
      </c>
      <c r="G396" s="79">
        <v>133.1</v>
      </c>
      <c r="H396" s="79">
        <v>0.15</v>
      </c>
      <c r="I396" s="79">
        <v>0.06</v>
      </c>
      <c r="J396" s="79">
        <v>4.76</v>
      </c>
      <c r="K396" s="79">
        <v>97.2</v>
      </c>
      <c r="L396" s="79">
        <v>27</v>
      </c>
      <c r="M396" s="79">
        <v>29</v>
      </c>
      <c r="N396" s="79">
        <v>80.4</v>
      </c>
      <c r="O396" s="79">
        <v>1.5</v>
      </c>
      <c r="P396" s="54">
        <v>25</v>
      </c>
    </row>
    <row r="397" ht="18" spans="1:16">
      <c r="A397" s="78" t="s">
        <v>168</v>
      </c>
      <c r="B397" s="81" t="s">
        <v>169</v>
      </c>
      <c r="C397" s="79">
        <v>60</v>
      </c>
      <c r="D397" s="79">
        <v>10.8</v>
      </c>
      <c r="E397" s="79">
        <v>10.8</v>
      </c>
      <c r="F397" s="79">
        <v>3.6</v>
      </c>
      <c r="G397" s="79">
        <v>148.5</v>
      </c>
      <c r="H397" s="79">
        <v>0.02</v>
      </c>
      <c r="I397" s="79">
        <v>0.07</v>
      </c>
      <c r="J397" s="79">
        <v>0.8</v>
      </c>
      <c r="K397" s="79">
        <v>15.3</v>
      </c>
      <c r="L397" s="79">
        <v>9</v>
      </c>
      <c r="M397" s="79">
        <v>14.3</v>
      </c>
      <c r="N397" s="79">
        <v>99.8</v>
      </c>
      <c r="O397" s="79">
        <v>1.5</v>
      </c>
      <c r="P397" s="54">
        <v>35</v>
      </c>
    </row>
    <row r="398" ht="18" spans="1:16">
      <c r="A398" s="78" t="s">
        <v>170</v>
      </c>
      <c r="B398" s="81" t="s">
        <v>171</v>
      </c>
      <c r="C398" s="79">
        <v>150</v>
      </c>
      <c r="D398" s="79">
        <v>2.8</v>
      </c>
      <c r="E398" s="79">
        <v>7.4</v>
      </c>
      <c r="F398" s="79">
        <v>18.8</v>
      </c>
      <c r="G398" s="79">
        <v>133.4</v>
      </c>
      <c r="H398" s="79">
        <v>0.07</v>
      </c>
      <c r="I398" s="79">
        <v>0.08</v>
      </c>
      <c r="J398" s="79">
        <v>12.2</v>
      </c>
      <c r="K398" s="79">
        <v>309</v>
      </c>
      <c r="L398" s="79">
        <v>56</v>
      </c>
      <c r="M398" s="79">
        <v>29</v>
      </c>
      <c r="N398" s="79">
        <v>70</v>
      </c>
      <c r="O398" s="79">
        <v>1.02</v>
      </c>
      <c r="P398" s="54">
        <v>30</v>
      </c>
    </row>
    <row r="399" ht="18" spans="1:16">
      <c r="A399" s="78" t="s">
        <v>52</v>
      </c>
      <c r="B399" s="81" t="s">
        <v>53</v>
      </c>
      <c r="C399" s="79">
        <v>200</v>
      </c>
      <c r="D399" s="79">
        <v>0.5</v>
      </c>
      <c r="E399" s="79">
        <v>0</v>
      </c>
      <c r="F399" s="79">
        <v>19.8</v>
      </c>
      <c r="G399" s="79">
        <v>81</v>
      </c>
      <c r="H399" s="79">
        <v>0</v>
      </c>
      <c r="I399" s="79">
        <v>0</v>
      </c>
      <c r="J399" s="79">
        <v>0.02</v>
      </c>
      <c r="K399" s="79">
        <v>15</v>
      </c>
      <c r="L399" s="79">
        <v>50</v>
      </c>
      <c r="M399" s="79">
        <v>2.1</v>
      </c>
      <c r="N399" s="79">
        <v>4.3</v>
      </c>
      <c r="O399" s="79">
        <v>0.09</v>
      </c>
      <c r="P399" s="54">
        <v>15</v>
      </c>
    </row>
    <row r="400" ht="18" spans="1:16">
      <c r="A400" s="78" t="s">
        <v>38</v>
      </c>
      <c r="B400" s="78" t="s">
        <v>39</v>
      </c>
      <c r="C400" s="79">
        <v>50</v>
      </c>
      <c r="D400" s="79">
        <v>3.4</v>
      </c>
      <c r="E400" s="79">
        <v>0.4</v>
      </c>
      <c r="F400" s="79">
        <v>25.7</v>
      </c>
      <c r="G400" s="79">
        <v>127.3</v>
      </c>
      <c r="H400" s="79">
        <v>0.2</v>
      </c>
      <c r="I400" s="79">
        <v>0.02</v>
      </c>
      <c r="J400" s="79">
        <v>0.1</v>
      </c>
      <c r="K400" s="79">
        <v>0</v>
      </c>
      <c r="L400" s="79">
        <v>62.5</v>
      </c>
      <c r="M400" s="79">
        <v>20.5</v>
      </c>
      <c r="N400" s="79">
        <v>64.5</v>
      </c>
      <c r="O400" s="79">
        <v>1.8</v>
      </c>
      <c r="P400" s="54">
        <v>7</v>
      </c>
    </row>
    <row r="401" ht="18" spans="1:16">
      <c r="A401" s="78" t="s">
        <v>38</v>
      </c>
      <c r="B401" s="81" t="s">
        <v>40</v>
      </c>
      <c r="C401" s="79">
        <v>30</v>
      </c>
      <c r="D401" s="79">
        <v>2.04</v>
      </c>
      <c r="E401" s="79">
        <v>0.4</v>
      </c>
      <c r="F401" s="79">
        <v>10.1</v>
      </c>
      <c r="G401" s="79">
        <v>51.24</v>
      </c>
      <c r="H401" s="79">
        <v>0.12</v>
      </c>
      <c r="I401" s="79">
        <v>0.1</v>
      </c>
      <c r="J401" s="79">
        <v>0.12</v>
      </c>
      <c r="K401" s="79">
        <v>0</v>
      </c>
      <c r="L401" s="79">
        <v>21.9</v>
      </c>
      <c r="M401" s="79">
        <v>12</v>
      </c>
      <c r="N401" s="79">
        <v>37.5</v>
      </c>
      <c r="O401" s="79">
        <v>0.84</v>
      </c>
      <c r="P401" s="54">
        <v>5</v>
      </c>
    </row>
    <row r="402" ht="18" spans="1:16">
      <c r="A402" s="24" t="s">
        <v>54</v>
      </c>
      <c r="B402" s="24"/>
      <c r="C402" s="25"/>
      <c r="D402" s="63">
        <f t="shared" ref="D402:O402" si="30">SUM(D396:D401)</f>
        <v>26.24</v>
      </c>
      <c r="E402" s="63">
        <f t="shared" si="30"/>
        <v>23.6</v>
      </c>
      <c r="F402" s="63">
        <f t="shared" si="30"/>
        <v>94.3</v>
      </c>
      <c r="G402" s="63">
        <f t="shared" si="30"/>
        <v>674.54</v>
      </c>
      <c r="H402" s="63">
        <f t="shared" si="30"/>
        <v>0.56</v>
      </c>
      <c r="I402" s="63">
        <f t="shared" si="30"/>
        <v>0.33</v>
      </c>
      <c r="J402" s="63">
        <f t="shared" si="30"/>
        <v>18</v>
      </c>
      <c r="K402" s="63">
        <f t="shared" si="30"/>
        <v>436.5</v>
      </c>
      <c r="L402" s="63">
        <f t="shared" si="30"/>
        <v>226.4</v>
      </c>
      <c r="M402" s="63">
        <f t="shared" si="30"/>
        <v>106.9</v>
      </c>
      <c r="N402" s="63">
        <f t="shared" si="30"/>
        <v>356.5</v>
      </c>
      <c r="O402" s="63">
        <f t="shared" si="30"/>
        <v>6.75</v>
      </c>
      <c r="P402" s="66">
        <f>SUM(P395:P401)</f>
        <v>126.3</v>
      </c>
    </row>
    <row r="403" ht="18" spans="1:16">
      <c r="A403" s="28" t="s">
        <v>55</v>
      </c>
      <c r="B403" s="28"/>
      <c r="C403" s="14"/>
      <c r="D403" s="63">
        <f t="shared" ref="D403:P403" si="31">D393+D402</f>
        <v>45.24</v>
      </c>
      <c r="E403" s="63">
        <f t="shared" si="31"/>
        <v>39.4</v>
      </c>
      <c r="F403" s="63">
        <f t="shared" si="31"/>
        <v>165.2</v>
      </c>
      <c r="G403" s="63">
        <f t="shared" si="31"/>
        <v>1172.44</v>
      </c>
      <c r="H403" s="63">
        <f t="shared" si="31"/>
        <v>0.96</v>
      </c>
      <c r="I403" s="63">
        <f t="shared" si="31"/>
        <v>0.85</v>
      </c>
      <c r="J403" s="63">
        <f t="shared" si="31"/>
        <v>29.2</v>
      </c>
      <c r="K403" s="63">
        <f t="shared" si="31"/>
        <v>517.9</v>
      </c>
      <c r="L403" s="63">
        <f t="shared" si="31"/>
        <v>691.25</v>
      </c>
      <c r="M403" s="63">
        <f t="shared" si="31"/>
        <v>227</v>
      </c>
      <c r="N403" s="63">
        <f t="shared" si="31"/>
        <v>813.55</v>
      </c>
      <c r="O403" s="63">
        <f t="shared" si="31"/>
        <v>11.95</v>
      </c>
      <c r="P403" s="63">
        <f t="shared" si="31"/>
        <v>252.6</v>
      </c>
    </row>
    <row r="404" ht="18" spans="1:16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ht="18" spans="1:16">
      <c r="A405" s="37" t="s">
        <v>56</v>
      </c>
      <c r="B405" s="38"/>
      <c r="C405" s="14"/>
      <c r="D405" s="36"/>
      <c r="E405" s="39" t="s">
        <v>57</v>
      </c>
      <c r="F405" s="40"/>
      <c r="G405" s="40"/>
      <c r="H405" s="40"/>
      <c r="I405" s="40"/>
      <c r="J405" s="51"/>
      <c r="K405" s="51"/>
      <c r="L405" s="51"/>
      <c r="M405" s="51"/>
      <c r="N405" s="51"/>
      <c r="O405" s="51"/>
      <c r="P405" s="51"/>
    </row>
    <row r="406" ht="18" spans="1:16">
      <c r="A406" s="37" t="s">
        <v>58</v>
      </c>
      <c r="B406" s="38"/>
      <c r="C406" s="14"/>
      <c r="D406" s="36"/>
      <c r="E406" s="40"/>
      <c r="F406" s="40"/>
      <c r="G406" s="40"/>
      <c r="H406" s="40"/>
      <c r="I406" s="40"/>
      <c r="J406" s="36"/>
      <c r="K406" s="36"/>
      <c r="L406" s="36"/>
      <c r="M406" s="36"/>
      <c r="N406" s="36"/>
      <c r="O406" s="36"/>
      <c r="P406" s="36"/>
    </row>
    <row r="407" ht="18" spans="1:16">
      <c r="A407" s="37" t="s">
        <v>59</v>
      </c>
      <c r="B407" s="38"/>
      <c r="C407" s="14"/>
      <c r="D407" s="36"/>
      <c r="E407" s="39" t="s">
        <v>60</v>
      </c>
      <c r="F407" s="40"/>
      <c r="G407" s="40"/>
      <c r="H407" s="41"/>
      <c r="I407" s="41"/>
      <c r="J407" s="51"/>
      <c r="K407" s="51"/>
      <c r="L407" s="51"/>
      <c r="M407" s="51"/>
      <c r="N407" s="51"/>
      <c r="O407" s="51"/>
      <c r="P407" s="51"/>
    </row>
    <row r="408" ht="18" spans="1:16">
      <c r="A408" s="37" t="s">
        <v>61</v>
      </c>
      <c r="B408" s="38"/>
      <c r="C408" s="14"/>
      <c r="D408" s="36"/>
      <c r="E408" s="39"/>
      <c r="F408" s="40"/>
      <c r="G408" s="40"/>
      <c r="H408" s="40"/>
      <c r="I408" s="40"/>
      <c r="J408" s="36"/>
      <c r="K408" s="36"/>
      <c r="L408" s="36"/>
      <c r="M408" s="36"/>
      <c r="N408" s="36"/>
      <c r="O408" s="36"/>
      <c r="P408" s="36"/>
    </row>
    <row r="409" ht="17.5" customHeight="1"/>
    <row r="410" ht="29" customHeight="1" spans="1:16">
      <c r="A410" s="3" t="s">
        <v>0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ht="9.5" customHeight="1" spans="1:1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ht="18" spans="1:16">
      <c r="A412" s="4" t="s">
        <v>1</v>
      </c>
      <c r="B412" s="4"/>
      <c r="C412" s="3"/>
      <c r="D412" s="3"/>
      <c r="E412" s="3"/>
      <c r="F412" s="3"/>
      <c r="G412" s="3"/>
      <c r="H412" s="4" t="s">
        <v>1</v>
      </c>
      <c r="I412" s="42"/>
      <c r="J412" s="42"/>
      <c r="K412" s="42"/>
      <c r="L412" s="42"/>
      <c r="M412" s="42"/>
      <c r="N412" s="42"/>
      <c r="O412" s="42"/>
      <c r="P412" s="42"/>
    </row>
    <row r="413" ht="18" spans="1:16">
      <c r="A413" s="4" t="s">
        <v>2</v>
      </c>
      <c r="B413" s="4"/>
      <c r="C413" s="3"/>
      <c r="D413" s="3"/>
      <c r="E413" s="3"/>
      <c r="F413" s="3"/>
      <c r="G413" s="3"/>
      <c r="H413" s="4" t="s">
        <v>3</v>
      </c>
      <c r="I413" s="42"/>
      <c r="J413" s="42"/>
      <c r="K413" s="42"/>
      <c r="L413" s="42"/>
      <c r="M413" s="42"/>
      <c r="N413" s="42"/>
      <c r="O413" s="42"/>
      <c r="P413" s="42"/>
    </row>
    <row r="414" ht="18" spans="1:16">
      <c r="A414" s="5" t="s">
        <v>4</v>
      </c>
      <c r="B414" s="5"/>
      <c r="C414" s="6"/>
      <c r="D414" s="5"/>
      <c r="E414" s="5"/>
      <c r="F414" s="5"/>
      <c r="G414" s="5"/>
      <c r="H414" s="5" t="s">
        <v>5</v>
      </c>
      <c r="I414"/>
      <c r="J414"/>
      <c r="K414"/>
      <c r="L414"/>
      <c r="M414"/>
      <c r="N414"/>
      <c r="O414"/>
      <c r="P414"/>
    </row>
    <row r="415" ht="18" spans="1:16">
      <c r="A415" s="5" t="s">
        <v>6</v>
      </c>
      <c r="B415" s="5"/>
      <c r="C415" s="6"/>
      <c r="D415" s="5"/>
      <c r="E415" s="5"/>
      <c r="F415" s="5"/>
      <c r="G415" s="5"/>
      <c r="H415" s="5" t="s">
        <v>6</v>
      </c>
      <c r="I415"/>
      <c r="J415"/>
      <c r="K415" s="5"/>
      <c r="L415" s="5"/>
      <c r="M415" s="5"/>
      <c r="N415" s="5"/>
      <c r="O415" s="5"/>
      <c r="P415" s="5"/>
    </row>
    <row r="416" ht="25.2" spans="1:16">
      <c r="A416" s="7" t="s">
        <v>7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ht="20.4" spans="1:16">
      <c r="A417" s="8" t="s">
        <v>8</v>
      </c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</row>
    <row r="418" ht="20.4" spans="1:16">
      <c r="A418" s="8"/>
      <c r="B418" s="8"/>
      <c r="C418" s="8"/>
      <c r="D418" s="8"/>
      <c r="E418" s="8"/>
      <c r="F418" s="8" t="s">
        <v>9</v>
      </c>
      <c r="G418" s="8"/>
      <c r="H418" s="8"/>
      <c r="I418" s="8"/>
      <c r="J418" s="8"/>
      <c r="K418" s="8"/>
      <c r="L418" s="8"/>
      <c r="M418" s="8"/>
      <c r="N418" s="8"/>
      <c r="O418" s="8"/>
      <c r="P418" s="8"/>
    </row>
    <row r="419" ht="18" spans="1:16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</row>
    <row r="420" ht="18" customHeight="1" spans="1:16">
      <c r="A420" s="9" t="s">
        <v>172</v>
      </c>
      <c r="B420" s="10" t="s">
        <v>11</v>
      </c>
      <c r="C420" s="10" t="s">
        <v>12</v>
      </c>
      <c r="D420" s="11" t="s">
        <v>13</v>
      </c>
      <c r="E420" s="12"/>
      <c r="F420" s="13"/>
      <c r="G420" s="10" t="s">
        <v>14</v>
      </c>
      <c r="H420" s="11" t="s">
        <v>15</v>
      </c>
      <c r="I420" s="12"/>
      <c r="J420" s="12"/>
      <c r="K420" s="12"/>
      <c r="L420" s="11" t="s">
        <v>16</v>
      </c>
      <c r="M420" s="12"/>
      <c r="N420" s="12"/>
      <c r="O420" s="13"/>
      <c r="P420" s="52" t="s">
        <v>17</v>
      </c>
    </row>
    <row r="421" ht="18" spans="1:16">
      <c r="A421" s="14" t="s">
        <v>18</v>
      </c>
      <c r="B421" s="15"/>
      <c r="C421" s="15"/>
      <c r="D421" s="14" t="s">
        <v>19</v>
      </c>
      <c r="E421" s="14" t="s">
        <v>20</v>
      </c>
      <c r="F421" s="14" t="s">
        <v>21</v>
      </c>
      <c r="G421" s="15"/>
      <c r="H421" s="14" t="s">
        <v>22</v>
      </c>
      <c r="I421" s="14" t="s">
        <v>23</v>
      </c>
      <c r="J421" s="14" t="s">
        <v>24</v>
      </c>
      <c r="K421" s="14" t="s">
        <v>25</v>
      </c>
      <c r="L421" s="14" t="s">
        <v>26</v>
      </c>
      <c r="M421" s="14" t="s">
        <v>27</v>
      </c>
      <c r="N421" s="14" t="s">
        <v>28</v>
      </c>
      <c r="O421" s="14" t="s">
        <v>29</v>
      </c>
      <c r="P421" s="53"/>
    </row>
    <row r="422" ht="18" spans="1:16">
      <c r="A422" s="16" t="s">
        <v>173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ht="18" spans="1:16">
      <c r="A423" s="18" t="s">
        <v>31</v>
      </c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ht="18" spans="1:16">
      <c r="A424" s="78" t="s">
        <v>125</v>
      </c>
      <c r="B424" s="78" t="s">
        <v>126</v>
      </c>
      <c r="C424" s="79">
        <v>30</v>
      </c>
      <c r="D424" s="79">
        <v>0.65</v>
      </c>
      <c r="E424" s="79">
        <v>0.05</v>
      </c>
      <c r="F424" s="79">
        <v>1.75</v>
      </c>
      <c r="G424" s="79">
        <v>11.05</v>
      </c>
      <c r="H424" s="79">
        <v>0.03</v>
      </c>
      <c r="I424" s="79">
        <v>0.01</v>
      </c>
      <c r="J424" s="79">
        <v>1.2</v>
      </c>
      <c r="K424" s="79">
        <v>9</v>
      </c>
      <c r="L424" s="79">
        <v>5.3</v>
      </c>
      <c r="M424" s="79">
        <v>5.5</v>
      </c>
      <c r="N424" s="79">
        <v>16</v>
      </c>
      <c r="O424" s="79">
        <v>0.19</v>
      </c>
      <c r="P424" s="82">
        <v>10</v>
      </c>
    </row>
    <row r="425" ht="18" spans="1:16">
      <c r="A425" s="78" t="s">
        <v>127</v>
      </c>
      <c r="B425" s="78" t="s">
        <v>128</v>
      </c>
      <c r="C425" s="79">
        <v>75</v>
      </c>
      <c r="D425" s="79">
        <v>6.4</v>
      </c>
      <c r="E425" s="79">
        <v>9</v>
      </c>
      <c r="F425" s="79">
        <v>1.7</v>
      </c>
      <c r="G425" s="79">
        <v>112.8</v>
      </c>
      <c r="H425" s="79">
        <v>0.03</v>
      </c>
      <c r="I425" s="79">
        <v>0.2</v>
      </c>
      <c r="J425" s="79">
        <v>0.2</v>
      </c>
      <c r="K425" s="79">
        <v>91.5</v>
      </c>
      <c r="L425" s="79">
        <v>55</v>
      </c>
      <c r="M425" s="79">
        <v>8.5</v>
      </c>
      <c r="N425" s="79">
        <v>101.5</v>
      </c>
      <c r="O425" s="79">
        <v>1.05</v>
      </c>
      <c r="P425" s="82">
        <v>30.3</v>
      </c>
    </row>
    <row r="426" ht="18" spans="1:16">
      <c r="A426" s="78" t="s">
        <v>129</v>
      </c>
      <c r="B426" s="78" t="s">
        <v>130</v>
      </c>
      <c r="C426" s="79">
        <v>100</v>
      </c>
      <c r="D426" s="79">
        <v>3.5</v>
      </c>
      <c r="E426" s="79">
        <v>4.7</v>
      </c>
      <c r="F426" s="79">
        <v>18</v>
      </c>
      <c r="G426" s="79">
        <v>147.1</v>
      </c>
      <c r="H426" s="79">
        <v>0.06</v>
      </c>
      <c r="I426" s="79">
        <v>0.8</v>
      </c>
      <c r="J426" s="79">
        <v>0.28</v>
      </c>
      <c r="K426" s="79">
        <v>20.7</v>
      </c>
      <c r="L426" s="79">
        <v>78.5</v>
      </c>
      <c r="M426" s="79">
        <v>16.5</v>
      </c>
      <c r="N426" s="79">
        <v>111</v>
      </c>
      <c r="O426" s="79">
        <v>0.43</v>
      </c>
      <c r="P426" s="82">
        <v>15</v>
      </c>
    </row>
    <row r="427" ht="18" spans="1:16">
      <c r="A427" s="78" t="s">
        <v>104</v>
      </c>
      <c r="B427" s="78" t="s">
        <v>105</v>
      </c>
      <c r="C427" s="79">
        <v>200</v>
      </c>
      <c r="D427" s="79">
        <v>3.7</v>
      </c>
      <c r="E427" s="79">
        <v>2.9</v>
      </c>
      <c r="F427" s="79">
        <v>11.3</v>
      </c>
      <c r="G427" s="79">
        <v>86</v>
      </c>
      <c r="H427" s="79">
        <v>0.03</v>
      </c>
      <c r="I427" s="79">
        <v>0.13</v>
      </c>
      <c r="J427" s="79">
        <v>0.52</v>
      </c>
      <c r="K427" s="79">
        <v>13.3</v>
      </c>
      <c r="L427" s="79">
        <v>111</v>
      </c>
      <c r="M427" s="79">
        <v>31</v>
      </c>
      <c r="N427" s="79">
        <v>107</v>
      </c>
      <c r="O427" s="79">
        <v>1.07</v>
      </c>
      <c r="P427" s="82">
        <v>25</v>
      </c>
    </row>
    <row r="428" ht="18" spans="1:16">
      <c r="A428" s="78" t="s">
        <v>38</v>
      </c>
      <c r="B428" s="78" t="s">
        <v>106</v>
      </c>
      <c r="C428" s="79">
        <v>100</v>
      </c>
      <c r="D428" s="79">
        <v>0.9</v>
      </c>
      <c r="E428" s="79">
        <v>0.3</v>
      </c>
      <c r="F428" s="79">
        <v>11.1</v>
      </c>
      <c r="G428" s="79">
        <v>52.5</v>
      </c>
      <c r="H428" s="79">
        <v>0</v>
      </c>
      <c r="I428" s="79">
        <v>0</v>
      </c>
      <c r="J428" s="79">
        <v>9.8</v>
      </c>
      <c r="K428" s="79">
        <v>0</v>
      </c>
      <c r="L428" s="79">
        <v>20.1</v>
      </c>
      <c r="M428" s="79">
        <v>15.5</v>
      </c>
      <c r="N428" s="79">
        <v>17.1</v>
      </c>
      <c r="O428" s="79">
        <v>1</v>
      </c>
      <c r="P428" s="54">
        <v>35</v>
      </c>
    </row>
    <row r="429" ht="18" spans="1:16">
      <c r="A429" s="78" t="s">
        <v>38</v>
      </c>
      <c r="B429" s="78" t="s">
        <v>39</v>
      </c>
      <c r="C429" s="79">
        <v>30</v>
      </c>
      <c r="D429" s="79">
        <v>2.3</v>
      </c>
      <c r="E429" s="79">
        <v>0.2</v>
      </c>
      <c r="F429" s="79">
        <v>15.4</v>
      </c>
      <c r="G429" s="79">
        <v>70.3</v>
      </c>
      <c r="H429" s="79">
        <v>0.12</v>
      </c>
      <c r="I429" s="79">
        <v>0.09</v>
      </c>
      <c r="J429" s="79">
        <v>0.06</v>
      </c>
      <c r="K429" s="79">
        <v>0</v>
      </c>
      <c r="L429" s="79">
        <v>37.5</v>
      </c>
      <c r="M429" s="79">
        <v>12.3</v>
      </c>
      <c r="N429" s="79">
        <v>38.7</v>
      </c>
      <c r="O429" s="79">
        <v>1.08</v>
      </c>
      <c r="P429" s="54">
        <v>6</v>
      </c>
    </row>
    <row r="430" ht="18" spans="1:16">
      <c r="A430" s="78" t="s">
        <v>38</v>
      </c>
      <c r="B430" s="78" t="s">
        <v>40</v>
      </c>
      <c r="C430" s="79">
        <v>25</v>
      </c>
      <c r="D430" s="79">
        <v>1.7</v>
      </c>
      <c r="E430" s="79">
        <v>0.3</v>
      </c>
      <c r="F430" s="79">
        <v>8.4</v>
      </c>
      <c r="G430" s="79">
        <v>42.7</v>
      </c>
      <c r="H430" s="79">
        <v>0.1</v>
      </c>
      <c r="I430" s="79">
        <v>0.08</v>
      </c>
      <c r="J430" s="79">
        <v>0.1</v>
      </c>
      <c r="K430" s="79">
        <v>0</v>
      </c>
      <c r="L430" s="79">
        <v>18.25</v>
      </c>
      <c r="M430" s="79">
        <v>10</v>
      </c>
      <c r="N430" s="79">
        <v>31.25</v>
      </c>
      <c r="O430" s="79">
        <v>0.7</v>
      </c>
      <c r="P430" s="54">
        <v>5</v>
      </c>
    </row>
    <row r="431" ht="18" spans="1:16">
      <c r="A431" s="78"/>
      <c r="B431" s="78"/>
      <c r="C431" s="79"/>
      <c r="D431" s="66">
        <f t="shared" ref="D431:P431" si="32">SUM(D424:D430)</f>
        <v>19.15</v>
      </c>
      <c r="E431" s="66">
        <f t="shared" si="32"/>
        <v>17.45</v>
      </c>
      <c r="F431" s="66">
        <f t="shared" si="32"/>
        <v>67.65</v>
      </c>
      <c r="G431" s="66">
        <f t="shared" si="32"/>
        <v>522.45</v>
      </c>
      <c r="H431" s="66">
        <f t="shared" si="32"/>
        <v>0.37</v>
      </c>
      <c r="I431" s="66">
        <f t="shared" si="32"/>
        <v>1.31</v>
      </c>
      <c r="J431" s="66">
        <f t="shared" si="32"/>
        <v>12.16</v>
      </c>
      <c r="K431" s="66">
        <f t="shared" si="32"/>
        <v>134.5</v>
      </c>
      <c r="L431" s="66">
        <f t="shared" si="32"/>
        <v>325.65</v>
      </c>
      <c r="M431" s="66">
        <f t="shared" si="32"/>
        <v>99.3</v>
      </c>
      <c r="N431" s="66">
        <f t="shared" si="32"/>
        <v>422.55</v>
      </c>
      <c r="O431" s="66">
        <f t="shared" si="32"/>
        <v>5.52</v>
      </c>
      <c r="P431" s="66">
        <f t="shared" si="32"/>
        <v>126.3</v>
      </c>
    </row>
    <row r="432" ht="18" spans="1:16">
      <c r="A432" s="27" t="s">
        <v>43</v>
      </c>
      <c r="B432" s="27"/>
      <c r="C432" s="27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16"/>
    </row>
    <row r="433" ht="18" spans="1:16">
      <c r="A433" s="78" t="s">
        <v>69</v>
      </c>
      <c r="B433" s="78" t="s">
        <v>70</v>
      </c>
      <c r="C433" s="79">
        <v>60</v>
      </c>
      <c r="D433" s="79">
        <v>0.6</v>
      </c>
      <c r="E433" s="79">
        <v>6.1</v>
      </c>
      <c r="F433" s="79">
        <v>4.3</v>
      </c>
      <c r="G433" s="79">
        <v>74.2</v>
      </c>
      <c r="H433" s="79">
        <v>0.03</v>
      </c>
      <c r="I433" s="79">
        <v>0.03</v>
      </c>
      <c r="J433" s="79">
        <v>3.63</v>
      </c>
      <c r="K433" s="79">
        <v>733</v>
      </c>
      <c r="L433" s="79">
        <v>14</v>
      </c>
      <c r="M433" s="79">
        <v>16</v>
      </c>
      <c r="N433" s="79">
        <v>22</v>
      </c>
      <c r="O433" s="79">
        <v>0.67</v>
      </c>
      <c r="P433" s="54">
        <v>10</v>
      </c>
    </row>
    <row r="434" ht="18" spans="1:16">
      <c r="A434" s="78" t="s">
        <v>46</v>
      </c>
      <c r="B434" s="78" t="s">
        <v>47</v>
      </c>
      <c r="C434" s="79">
        <v>200</v>
      </c>
      <c r="D434" s="79">
        <v>4.7</v>
      </c>
      <c r="E434" s="79">
        <v>4.96</v>
      </c>
      <c r="F434" s="79">
        <v>10.1</v>
      </c>
      <c r="G434" s="79">
        <v>110.4</v>
      </c>
      <c r="H434" s="79">
        <v>0.03</v>
      </c>
      <c r="I434" s="79">
        <v>0.04</v>
      </c>
      <c r="J434" s="79">
        <v>6.8</v>
      </c>
      <c r="K434" s="79">
        <v>134.6</v>
      </c>
      <c r="L434" s="79">
        <v>33.6</v>
      </c>
      <c r="M434" s="79">
        <v>19.2</v>
      </c>
      <c r="N434" s="79">
        <v>42.6</v>
      </c>
      <c r="O434" s="79">
        <v>0.9</v>
      </c>
      <c r="P434" s="54">
        <v>29.3</v>
      </c>
    </row>
    <row r="435" ht="18" spans="1:16">
      <c r="A435" s="78" t="s">
        <v>73</v>
      </c>
      <c r="B435" s="78" t="s">
        <v>174</v>
      </c>
      <c r="C435" s="79">
        <v>70</v>
      </c>
      <c r="D435" s="79">
        <v>9.6</v>
      </c>
      <c r="E435" s="79">
        <v>6.9</v>
      </c>
      <c r="F435" s="79">
        <v>4.4</v>
      </c>
      <c r="G435" s="79">
        <v>103</v>
      </c>
      <c r="H435" s="79">
        <v>0.06</v>
      </c>
      <c r="I435" s="79">
        <v>0.06</v>
      </c>
      <c r="J435" s="79">
        <v>1.91</v>
      </c>
      <c r="K435" s="79">
        <v>221</v>
      </c>
      <c r="L435" s="79">
        <v>31</v>
      </c>
      <c r="M435" s="79">
        <v>39</v>
      </c>
      <c r="N435" s="79">
        <v>146</v>
      </c>
      <c r="O435" s="79">
        <v>0.74</v>
      </c>
      <c r="P435" s="54">
        <v>50</v>
      </c>
    </row>
    <row r="436" ht="18" spans="1:16">
      <c r="A436" s="78" t="s">
        <v>75</v>
      </c>
      <c r="B436" s="78" t="s">
        <v>76</v>
      </c>
      <c r="C436" s="79">
        <v>150</v>
      </c>
      <c r="D436" s="79">
        <v>3.7</v>
      </c>
      <c r="E436" s="79">
        <v>4.8</v>
      </c>
      <c r="F436" s="79">
        <v>36.5</v>
      </c>
      <c r="G436" s="79">
        <v>203.5</v>
      </c>
      <c r="H436" s="79">
        <v>0.03</v>
      </c>
      <c r="I436" s="79">
        <v>0.03</v>
      </c>
      <c r="J436" s="79">
        <v>0</v>
      </c>
      <c r="K436" s="79">
        <v>18.4</v>
      </c>
      <c r="L436" s="79">
        <v>6.9</v>
      </c>
      <c r="M436" s="79">
        <v>24</v>
      </c>
      <c r="N436" s="79">
        <v>73</v>
      </c>
      <c r="O436" s="79">
        <v>0.49</v>
      </c>
      <c r="P436" s="54">
        <v>10</v>
      </c>
    </row>
    <row r="437" ht="18" spans="1:16">
      <c r="A437" s="78" t="s">
        <v>98</v>
      </c>
      <c r="B437" s="78" t="s">
        <v>99</v>
      </c>
      <c r="C437" s="79">
        <v>200</v>
      </c>
      <c r="D437" s="79">
        <v>1</v>
      </c>
      <c r="E437" s="79">
        <v>0.1</v>
      </c>
      <c r="F437" s="79">
        <v>15.76</v>
      </c>
      <c r="G437" s="79">
        <v>66.9</v>
      </c>
      <c r="H437" s="79">
        <v>0.01</v>
      </c>
      <c r="I437" s="79">
        <v>0.03</v>
      </c>
      <c r="J437" s="79">
        <v>0.32</v>
      </c>
      <c r="K437" s="79">
        <v>70</v>
      </c>
      <c r="L437" s="79">
        <v>28</v>
      </c>
      <c r="M437" s="79">
        <v>18</v>
      </c>
      <c r="N437" s="79">
        <v>25</v>
      </c>
      <c r="O437" s="79">
        <v>0.58</v>
      </c>
      <c r="P437" s="54">
        <v>15</v>
      </c>
    </row>
    <row r="438" ht="18" spans="1:16">
      <c r="A438" s="78" t="s">
        <v>38</v>
      </c>
      <c r="B438" s="78" t="s">
        <v>39</v>
      </c>
      <c r="C438" s="79">
        <v>45</v>
      </c>
      <c r="D438" s="79">
        <v>3.4</v>
      </c>
      <c r="E438" s="79">
        <v>0.4</v>
      </c>
      <c r="F438" s="79">
        <v>22.1</v>
      </c>
      <c r="G438" s="79">
        <v>105.5</v>
      </c>
      <c r="H438" s="79">
        <v>0.18</v>
      </c>
      <c r="I438" s="79">
        <v>0.14</v>
      </c>
      <c r="J438" s="79">
        <v>0.09</v>
      </c>
      <c r="K438" s="79">
        <v>0</v>
      </c>
      <c r="L438" s="79">
        <v>56.25</v>
      </c>
      <c r="M438" s="79">
        <v>18.45</v>
      </c>
      <c r="N438" s="79">
        <v>58.05</v>
      </c>
      <c r="O438" s="79">
        <v>1.62</v>
      </c>
      <c r="P438" s="54">
        <v>7</v>
      </c>
    </row>
    <row r="439" ht="18" spans="1:16">
      <c r="A439" s="78" t="s">
        <v>38</v>
      </c>
      <c r="B439" s="78" t="s">
        <v>40</v>
      </c>
      <c r="C439" s="79">
        <v>30</v>
      </c>
      <c r="D439" s="79">
        <v>2.04</v>
      </c>
      <c r="E439" s="79">
        <v>0.4</v>
      </c>
      <c r="F439" s="79">
        <v>10.08</v>
      </c>
      <c r="G439" s="79">
        <v>51.24</v>
      </c>
      <c r="H439" s="79">
        <v>0.12</v>
      </c>
      <c r="I439" s="79">
        <v>0.1</v>
      </c>
      <c r="J439" s="79">
        <v>0.12</v>
      </c>
      <c r="K439" s="79">
        <v>0</v>
      </c>
      <c r="L439" s="79">
        <v>21.9</v>
      </c>
      <c r="M439" s="79">
        <v>12</v>
      </c>
      <c r="N439" s="79">
        <v>37.5</v>
      </c>
      <c r="O439" s="79">
        <v>0.84</v>
      </c>
      <c r="P439" s="54">
        <v>5</v>
      </c>
    </row>
    <row r="440" ht="18" spans="1:16">
      <c r="A440" s="24" t="s">
        <v>54</v>
      </c>
      <c r="B440" s="24"/>
      <c r="C440" s="25"/>
      <c r="D440" s="63">
        <f t="shared" ref="D440:P440" si="33">SUM(D433:D439)</f>
        <v>25.04</v>
      </c>
      <c r="E440" s="63">
        <f t="shared" si="33"/>
        <v>23.66</v>
      </c>
      <c r="F440" s="63">
        <f t="shared" si="33"/>
        <v>103.24</v>
      </c>
      <c r="G440" s="63">
        <f t="shared" si="33"/>
        <v>714.74</v>
      </c>
      <c r="H440" s="63">
        <f t="shared" si="33"/>
        <v>0.46</v>
      </c>
      <c r="I440" s="63">
        <f t="shared" si="33"/>
        <v>0.43</v>
      </c>
      <c r="J440" s="63">
        <f t="shared" si="33"/>
        <v>12.87</v>
      </c>
      <c r="K440" s="63">
        <f t="shared" si="33"/>
        <v>1177</v>
      </c>
      <c r="L440" s="63">
        <f t="shared" si="33"/>
        <v>191.65</v>
      </c>
      <c r="M440" s="63">
        <f t="shared" si="33"/>
        <v>146.65</v>
      </c>
      <c r="N440" s="63">
        <f t="shared" si="33"/>
        <v>404.15</v>
      </c>
      <c r="O440" s="63">
        <f t="shared" si="33"/>
        <v>5.84</v>
      </c>
      <c r="P440" s="66">
        <f t="shared" si="33"/>
        <v>126.3</v>
      </c>
    </row>
    <row r="441" ht="18" spans="1:16">
      <c r="A441" s="28" t="s">
        <v>55</v>
      </c>
      <c r="B441" s="28"/>
      <c r="C441" s="14"/>
      <c r="D441" s="63">
        <f t="shared" ref="D441:P441" si="34">D431+D440</f>
        <v>44.19</v>
      </c>
      <c r="E441" s="63">
        <f t="shared" si="34"/>
        <v>41.11</v>
      </c>
      <c r="F441" s="63">
        <f t="shared" si="34"/>
        <v>170.89</v>
      </c>
      <c r="G441" s="63">
        <f t="shared" si="34"/>
        <v>1237.19</v>
      </c>
      <c r="H441" s="63">
        <f t="shared" si="34"/>
        <v>0.83</v>
      </c>
      <c r="I441" s="63">
        <f t="shared" si="34"/>
        <v>1.74</v>
      </c>
      <c r="J441" s="63">
        <f t="shared" si="34"/>
        <v>25.03</v>
      </c>
      <c r="K441" s="63">
        <f t="shared" si="34"/>
        <v>1311.5</v>
      </c>
      <c r="L441" s="63">
        <f t="shared" si="34"/>
        <v>517.3</v>
      </c>
      <c r="M441" s="63">
        <f t="shared" si="34"/>
        <v>245.95</v>
      </c>
      <c r="N441" s="63">
        <f t="shared" si="34"/>
        <v>826.7</v>
      </c>
      <c r="O441" s="63">
        <f t="shared" si="34"/>
        <v>11.36</v>
      </c>
      <c r="P441" s="63">
        <f t="shared" si="34"/>
        <v>252.6</v>
      </c>
    </row>
    <row r="442" ht="18" spans="1:16">
      <c r="A442" s="37" t="s">
        <v>56</v>
      </c>
      <c r="B442" s="38"/>
      <c r="C442" s="14"/>
      <c r="D442" s="36"/>
      <c r="E442" s="39" t="s">
        <v>57</v>
      </c>
      <c r="F442" s="40"/>
      <c r="G442" s="40"/>
      <c r="H442" s="40"/>
      <c r="I442" s="40"/>
      <c r="J442" s="51"/>
      <c r="K442" s="51"/>
      <c r="L442" s="51"/>
      <c r="M442" s="51"/>
      <c r="N442" s="51"/>
      <c r="O442" s="51"/>
      <c r="P442" s="51"/>
    </row>
    <row r="443" ht="18" spans="1:16">
      <c r="A443" s="37" t="s">
        <v>58</v>
      </c>
      <c r="B443" s="38"/>
      <c r="C443" s="14"/>
      <c r="D443" s="36"/>
      <c r="E443" s="40"/>
      <c r="F443" s="40"/>
      <c r="G443" s="40"/>
      <c r="H443" s="40"/>
      <c r="I443" s="40"/>
      <c r="J443" s="36"/>
      <c r="K443" s="36"/>
      <c r="L443" s="36"/>
      <c r="M443" s="36"/>
      <c r="N443" s="36"/>
      <c r="O443" s="36"/>
      <c r="P443" s="36"/>
    </row>
    <row r="444" ht="18" spans="1:16">
      <c r="A444" s="37" t="s">
        <v>59</v>
      </c>
      <c r="B444" s="38"/>
      <c r="C444" s="14"/>
      <c r="D444" s="36"/>
      <c r="E444" s="39" t="s">
        <v>60</v>
      </c>
      <c r="F444" s="40"/>
      <c r="G444" s="40"/>
      <c r="H444" s="41"/>
      <c r="I444" s="41"/>
      <c r="J444" s="51"/>
      <c r="K444" s="51"/>
      <c r="L444" s="51"/>
      <c r="M444" s="51"/>
      <c r="N444" s="51"/>
      <c r="O444" s="51"/>
      <c r="P444" s="51"/>
    </row>
    <row r="445" ht="18" spans="1:16">
      <c r="A445" s="37" t="s">
        <v>61</v>
      </c>
      <c r="B445" s="38"/>
      <c r="C445" s="14"/>
      <c r="D445" s="36"/>
      <c r="E445" s="39"/>
      <c r="F445" s="40"/>
      <c r="G445" s="40"/>
      <c r="H445" s="40"/>
      <c r="I445" s="40"/>
      <c r="J445" s="36"/>
      <c r="K445" s="36"/>
      <c r="L445" s="36"/>
      <c r="M445" s="36"/>
      <c r="N445" s="36"/>
      <c r="O445" s="36"/>
      <c r="P445" s="36"/>
    </row>
  </sheetData>
  <mergeCells count="286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21:B21"/>
    <mergeCell ref="A22:P22"/>
    <mergeCell ref="A30:B30"/>
    <mergeCell ref="A31:B31"/>
    <mergeCell ref="A39:B39"/>
    <mergeCell ref="H39:P39"/>
    <mergeCell ref="A40:B40"/>
    <mergeCell ref="H40:P40"/>
    <mergeCell ref="H41:P41"/>
    <mergeCell ref="H42:I42"/>
    <mergeCell ref="A43:P43"/>
    <mergeCell ref="A44:P44"/>
    <mergeCell ref="A46:P46"/>
    <mergeCell ref="D47:F47"/>
    <mergeCell ref="H47:K47"/>
    <mergeCell ref="L47:O47"/>
    <mergeCell ref="T47:V47"/>
    <mergeCell ref="X47:AA47"/>
    <mergeCell ref="AB47:AE47"/>
    <mergeCell ref="A49:P49"/>
    <mergeCell ref="Q49:AF49"/>
    <mergeCell ref="A50:P50"/>
    <mergeCell ref="Q50:AF50"/>
    <mergeCell ref="A57:B57"/>
    <mergeCell ref="Q57:R57"/>
    <mergeCell ref="A58:P58"/>
    <mergeCell ref="Q58:AF58"/>
    <mergeCell ref="A67:B67"/>
    <mergeCell ref="A68:B68"/>
    <mergeCell ref="Q68:R68"/>
    <mergeCell ref="Q69:R69"/>
    <mergeCell ref="A77:B77"/>
    <mergeCell ref="H77:P77"/>
    <mergeCell ref="A78:B78"/>
    <mergeCell ref="H78:P78"/>
    <mergeCell ref="H79:P79"/>
    <mergeCell ref="H80:I80"/>
    <mergeCell ref="A81:P81"/>
    <mergeCell ref="A82:P82"/>
    <mergeCell ref="A84:P84"/>
    <mergeCell ref="D85:F85"/>
    <mergeCell ref="H85:K85"/>
    <mergeCell ref="L85:O85"/>
    <mergeCell ref="A87:P87"/>
    <mergeCell ref="A88:P88"/>
    <mergeCell ref="A94:B94"/>
    <mergeCell ref="A95:P95"/>
    <mergeCell ref="A104:B104"/>
    <mergeCell ref="A105:B105"/>
    <mergeCell ref="A114:B114"/>
    <mergeCell ref="H114:P114"/>
    <mergeCell ref="A115:B115"/>
    <mergeCell ref="H115:P115"/>
    <mergeCell ref="H116:P116"/>
    <mergeCell ref="H117:I117"/>
    <mergeCell ref="A118:P118"/>
    <mergeCell ref="A119:P119"/>
    <mergeCell ref="D122:F122"/>
    <mergeCell ref="H122:K122"/>
    <mergeCell ref="L122:O122"/>
    <mergeCell ref="A124:P124"/>
    <mergeCell ref="A125:P125"/>
    <mergeCell ref="A132:B132"/>
    <mergeCell ref="A133:P133"/>
    <mergeCell ref="A141:B141"/>
    <mergeCell ref="A142:B142"/>
    <mergeCell ref="A151:B151"/>
    <mergeCell ref="H151:P151"/>
    <mergeCell ref="A152:B152"/>
    <mergeCell ref="H152:P152"/>
    <mergeCell ref="H153:P153"/>
    <mergeCell ref="H154:I154"/>
    <mergeCell ref="A155:P155"/>
    <mergeCell ref="A156:P156"/>
    <mergeCell ref="A158:P158"/>
    <mergeCell ref="D159:F159"/>
    <mergeCell ref="H159:K159"/>
    <mergeCell ref="L159:O159"/>
    <mergeCell ref="A161:P161"/>
    <mergeCell ref="A162:P162"/>
    <mergeCell ref="A169:B169"/>
    <mergeCell ref="A170:P170"/>
    <mergeCell ref="A179:B179"/>
    <mergeCell ref="A180:B180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D196:F196"/>
    <mergeCell ref="H196:K196"/>
    <mergeCell ref="L196:O196"/>
    <mergeCell ref="A198:P198"/>
    <mergeCell ref="A199:P199"/>
    <mergeCell ref="A208:P208"/>
    <mergeCell ref="A216:B216"/>
    <mergeCell ref="A217:B217"/>
    <mergeCell ref="A225:B225"/>
    <mergeCell ref="H225:P225"/>
    <mergeCell ref="A226:B226"/>
    <mergeCell ref="H226:P226"/>
    <mergeCell ref="H227:P227"/>
    <mergeCell ref="H228:I228"/>
    <mergeCell ref="A229:P229"/>
    <mergeCell ref="A230:P230"/>
    <mergeCell ref="D232:F232"/>
    <mergeCell ref="H232:K232"/>
    <mergeCell ref="L232:O232"/>
    <mergeCell ref="A234:P234"/>
    <mergeCell ref="A235:P235"/>
    <mergeCell ref="A242:B242"/>
    <mergeCell ref="A243:P243"/>
    <mergeCell ref="A250:B250"/>
    <mergeCell ref="A251:B251"/>
    <mergeCell ref="A263:B263"/>
    <mergeCell ref="H263:P263"/>
    <mergeCell ref="A264:B264"/>
    <mergeCell ref="H264:P264"/>
    <mergeCell ref="H265:P265"/>
    <mergeCell ref="H266:I266"/>
    <mergeCell ref="A267:P267"/>
    <mergeCell ref="A268:P268"/>
    <mergeCell ref="A270:P270"/>
    <mergeCell ref="D271:F271"/>
    <mergeCell ref="H271:K271"/>
    <mergeCell ref="L271:O271"/>
    <mergeCell ref="A273:P273"/>
    <mergeCell ref="A274:P274"/>
    <mergeCell ref="A275:P275"/>
    <mergeCell ref="A282:B282"/>
    <mergeCell ref="A283:P283"/>
    <mergeCell ref="A291:B291"/>
    <mergeCell ref="A292:B292"/>
    <mergeCell ref="A301:B301"/>
    <mergeCell ref="H301:P301"/>
    <mergeCell ref="A302:B302"/>
    <mergeCell ref="H302:P302"/>
    <mergeCell ref="H303:P303"/>
    <mergeCell ref="H304:I304"/>
    <mergeCell ref="A305:P305"/>
    <mergeCell ref="A306:P306"/>
    <mergeCell ref="D309:F309"/>
    <mergeCell ref="H309:K309"/>
    <mergeCell ref="L309:O309"/>
    <mergeCell ref="A311:P311"/>
    <mergeCell ref="A312:P312"/>
    <mergeCell ref="A319:B319"/>
    <mergeCell ref="A320:P320"/>
    <mergeCell ref="A328:B328"/>
    <mergeCell ref="A329:B329"/>
    <mergeCell ref="A330:B330"/>
    <mergeCell ref="A338:B338"/>
    <mergeCell ref="H338:P338"/>
    <mergeCell ref="A339:B339"/>
    <mergeCell ref="H339:P339"/>
    <mergeCell ref="H340:P340"/>
    <mergeCell ref="H341:I341"/>
    <mergeCell ref="A342:P342"/>
    <mergeCell ref="A343:P343"/>
    <mergeCell ref="A345:P345"/>
    <mergeCell ref="D346:F346"/>
    <mergeCell ref="H346:K346"/>
    <mergeCell ref="L346:O346"/>
    <mergeCell ref="A348:P348"/>
    <mergeCell ref="A349:P349"/>
    <mergeCell ref="A355:B355"/>
    <mergeCell ref="A356:P356"/>
    <mergeCell ref="A365:B365"/>
    <mergeCell ref="A366:B366"/>
    <mergeCell ref="A375:B375"/>
    <mergeCell ref="H375:P375"/>
    <mergeCell ref="A376:B376"/>
    <mergeCell ref="H376:P376"/>
    <mergeCell ref="H377:P377"/>
    <mergeCell ref="H378:I378"/>
    <mergeCell ref="A379:P379"/>
    <mergeCell ref="A380:P380"/>
    <mergeCell ref="A382:P382"/>
    <mergeCell ref="D383:F383"/>
    <mergeCell ref="H383:K383"/>
    <mergeCell ref="L383:O383"/>
    <mergeCell ref="A385:P385"/>
    <mergeCell ref="A386:P386"/>
    <mergeCell ref="A393:B393"/>
    <mergeCell ref="A394:P394"/>
    <mergeCell ref="A402:B402"/>
    <mergeCell ref="A403:B403"/>
    <mergeCell ref="A412:B412"/>
    <mergeCell ref="H412:P412"/>
    <mergeCell ref="A413:B413"/>
    <mergeCell ref="H413:P413"/>
    <mergeCell ref="H414:P414"/>
    <mergeCell ref="H415:I415"/>
    <mergeCell ref="A416:P416"/>
    <mergeCell ref="A417:P417"/>
    <mergeCell ref="A419:P419"/>
    <mergeCell ref="D420:F420"/>
    <mergeCell ref="H420:K420"/>
    <mergeCell ref="L420:O420"/>
    <mergeCell ref="A422:P422"/>
    <mergeCell ref="A423:P423"/>
    <mergeCell ref="A432:P432"/>
    <mergeCell ref="A440:B440"/>
    <mergeCell ref="A441:B441"/>
    <mergeCell ref="B11:B12"/>
    <mergeCell ref="B47:B48"/>
    <mergeCell ref="B85:B86"/>
    <mergeCell ref="B122:B123"/>
    <mergeCell ref="B159:B160"/>
    <mergeCell ref="B196:B197"/>
    <mergeCell ref="B232:B233"/>
    <mergeCell ref="B271:B272"/>
    <mergeCell ref="B309:B310"/>
    <mergeCell ref="B346:B347"/>
    <mergeCell ref="B383:B384"/>
    <mergeCell ref="B420:B421"/>
    <mergeCell ref="C11:C12"/>
    <mergeCell ref="C47:C48"/>
    <mergeCell ref="C85:C86"/>
    <mergeCell ref="C122:C123"/>
    <mergeCell ref="C159:C160"/>
    <mergeCell ref="C196:C197"/>
    <mergeCell ref="C232:C233"/>
    <mergeCell ref="C271:C272"/>
    <mergeCell ref="C309:C310"/>
    <mergeCell ref="C346:C347"/>
    <mergeCell ref="C383:C384"/>
    <mergeCell ref="C420:C421"/>
    <mergeCell ref="G11:G12"/>
    <mergeCell ref="G47:G48"/>
    <mergeCell ref="G85:G86"/>
    <mergeCell ref="G122:G123"/>
    <mergeCell ref="G159:G160"/>
    <mergeCell ref="G196:G197"/>
    <mergeCell ref="G232:G233"/>
    <mergeCell ref="G271:G272"/>
    <mergeCell ref="G309:G310"/>
    <mergeCell ref="G346:G347"/>
    <mergeCell ref="G383:G384"/>
    <mergeCell ref="G420:G421"/>
    <mergeCell ref="P11:P12"/>
    <mergeCell ref="P47:P48"/>
    <mergeCell ref="P85:P86"/>
    <mergeCell ref="P122:P123"/>
    <mergeCell ref="P159:P160"/>
    <mergeCell ref="P196:P197"/>
    <mergeCell ref="P232:P233"/>
    <mergeCell ref="P271:P272"/>
    <mergeCell ref="P309:P310"/>
    <mergeCell ref="P346:P347"/>
    <mergeCell ref="P383:P384"/>
    <mergeCell ref="P420:P421"/>
    <mergeCell ref="R47:R48"/>
    <mergeCell ref="S47:S48"/>
    <mergeCell ref="W47:W48"/>
    <mergeCell ref="AF47:AF48"/>
    <mergeCell ref="A1:P2"/>
    <mergeCell ref="A37:P38"/>
    <mergeCell ref="A75:P76"/>
    <mergeCell ref="A112:P113"/>
    <mergeCell ref="A147:P148"/>
    <mergeCell ref="A149:P150"/>
    <mergeCell ref="A186:P187"/>
    <mergeCell ref="A259:P260"/>
    <mergeCell ref="A261:P262"/>
    <mergeCell ref="A299:P300"/>
    <mergeCell ref="A336:P337"/>
    <mergeCell ref="A373:P374"/>
    <mergeCell ref="A410:P411"/>
    <mergeCell ref="A223:P224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441"/>
  <sheetViews>
    <sheetView view="pageLayout" zoomScale="60" zoomScaleNormal="100" topLeftCell="A413" workbookViewId="0">
      <selection activeCell="A415" sqref="A415:P436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176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177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52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53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78" t="s">
        <v>32</v>
      </c>
      <c r="B15" s="78" t="s">
        <v>33</v>
      </c>
      <c r="C15" s="79">
        <v>200</v>
      </c>
      <c r="D15" s="79">
        <v>7.3</v>
      </c>
      <c r="E15" s="79">
        <v>9.3</v>
      </c>
      <c r="F15" s="79">
        <v>34</v>
      </c>
      <c r="G15" s="79">
        <v>249.1</v>
      </c>
      <c r="H15" s="79">
        <v>0.12</v>
      </c>
      <c r="I15" s="79">
        <v>0.17</v>
      </c>
      <c r="J15" s="79">
        <v>0.57</v>
      </c>
      <c r="K15" s="79">
        <v>41.5</v>
      </c>
      <c r="L15" s="79">
        <v>157</v>
      </c>
      <c r="M15" s="79">
        <v>33</v>
      </c>
      <c r="N15" s="79">
        <v>222</v>
      </c>
      <c r="O15" s="79">
        <v>0.86</v>
      </c>
      <c r="P15" s="54">
        <v>41.3</v>
      </c>
    </row>
    <row r="16" ht="18" spans="1:16">
      <c r="A16" s="78" t="s">
        <v>34</v>
      </c>
      <c r="B16" s="78" t="s">
        <v>35</v>
      </c>
      <c r="C16" s="79">
        <v>30</v>
      </c>
      <c r="D16" s="79">
        <v>7</v>
      </c>
      <c r="E16" s="79">
        <v>8.8</v>
      </c>
      <c r="F16" s="79">
        <v>0</v>
      </c>
      <c r="G16" s="79">
        <v>107.6</v>
      </c>
      <c r="H16" s="79">
        <v>0.02</v>
      </c>
      <c r="I16" s="79">
        <v>0.1</v>
      </c>
      <c r="J16" s="79">
        <v>0.22</v>
      </c>
      <c r="K16" s="79">
        <v>78</v>
      </c>
      <c r="L16" s="79">
        <v>264</v>
      </c>
      <c r="M16" s="79">
        <v>10.6</v>
      </c>
      <c r="N16" s="79">
        <v>150</v>
      </c>
      <c r="O16" s="79">
        <v>0.3</v>
      </c>
      <c r="P16" s="54">
        <v>40</v>
      </c>
    </row>
    <row r="17" ht="18" spans="1:16">
      <c r="A17" s="78" t="s">
        <v>36</v>
      </c>
      <c r="B17" s="78" t="s">
        <v>37</v>
      </c>
      <c r="C17" s="79">
        <v>200</v>
      </c>
      <c r="D17" s="79">
        <v>0.3</v>
      </c>
      <c r="E17" s="79">
        <v>0</v>
      </c>
      <c r="F17" s="79">
        <v>6.7</v>
      </c>
      <c r="G17" s="79">
        <v>27.9</v>
      </c>
      <c r="H17" s="79">
        <v>0</v>
      </c>
      <c r="I17" s="79">
        <v>0.01</v>
      </c>
      <c r="J17" s="79">
        <v>1.16</v>
      </c>
      <c r="K17" s="79">
        <v>0.38</v>
      </c>
      <c r="L17" s="79">
        <v>6.9</v>
      </c>
      <c r="M17" s="79">
        <v>4.6</v>
      </c>
      <c r="N17" s="79">
        <v>8.5</v>
      </c>
      <c r="O17" s="79">
        <v>0.77</v>
      </c>
      <c r="P17" s="54">
        <v>20</v>
      </c>
    </row>
    <row r="18" ht="18" spans="1:16">
      <c r="A18" s="78" t="s">
        <v>38</v>
      </c>
      <c r="B18" s="78" t="s">
        <v>39</v>
      </c>
      <c r="C18" s="79">
        <v>30</v>
      </c>
      <c r="D18" s="79">
        <v>2.3</v>
      </c>
      <c r="E18" s="79">
        <v>0.2</v>
      </c>
      <c r="F18" s="79">
        <v>15.4</v>
      </c>
      <c r="G18" s="79">
        <v>70.3</v>
      </c>
      <c r="H18" s="79">
        <v>0.12</v>
      </c>
      <c r="I18" s="79">
        <v>0.09</v>
      </c>
      <c r="J18" s="79">
        <v>0.06</v>
      </c>
      <c r="K18" s="79">
        <v>0</v>
      </c>
      <c r="L18" s="79">
        <v>37.5</v>
      </c>
      <c r="M18" s="79">
        <v>12.3</v>
      </c>
      <c r="N18" s="79">
        <v>38.7</v>
      </c>
      <c r="O18" s="79">
        <v>1.08</v>
      </c>
      <c r="P18" s="54">
        <v>5</v>
      </c>
    </row>
    <row r="19" ht="18" spans="1:16">
      <c r="A19" s="78" t="s">
        <v>38</v>
      </c>
      <c r="B19" s="78" t="s">
        <v>40</v>
      </c>
      <c r="C19" s="79">
        <v>30</v>
      </c>
      <c r="D19" s="79">
        <v>2.04</v>
      </c>
      <c r="E19" s="79">
        <v>0.4</v>
      </c>
      <c r="F19" s="79">
        <v>10.1</v>
      </c>
      <c r="G19" s="79">
        <v>51.24</v>
      </c>
      <c r="H19" s="79">
        <v>0.12</v>
      </c>
      <c r="I19" s="79">
        <v>0.1</v>
      </c>
      <c r="J19" s="79">
        <v>0.12</v>
      </c>
      <c r="K19" s="79">
        <v>0</v>
      </c>
      <c r="L19" s="79">
        <v>21.9</v>
      </c>
      <c r="M19" s="79">
        <v>12</v>
      </c>
      <c r="N19" s="79">
        <v>37.5</v>
      </c>
      <c r="O19" s="79">
        <v>0.84</v>
      </c>
      <c r="P19" s="54">
        <v>5</v>
      </c>
    </row>
    <row r="20" ht="18" spans="1:16">
      <c r="A20" s="78" t="s">
        <v>38</v>
      </c>
      <c r="B20" s="78" t="s">
        <v>41</v>
      </c>
      <c r="C20" s="79">
        <v>10</v>
      </c>
      <c r="D20" s="79">
        <v>0</v>
      </c>
      <c r="E20" s="79">
        <v>0</v>
      </c>
      <c r="F20" s="79">
        <v>7.6</v>
      </c>
      <c r="G20" s="79">
        <v>27.6</v>
      </c>
      <c r="H20" s="79">
        <v>0</v>
      </c>
      <c r="I20" s="79">
        <v>0</v>
      </c>
      <c r="J20" s="79">
        <v>1.6</v>
      </c>
      <c r="K20" s="79">
        <v>0</v>
      </c>
      <c r="L20" s="79">
        <v>2</v>
      </c>
      <c r="M20" s="79">
        <v>1.3</v>
      </c>
      <c r="N20" s="79">
        <v>1.5</v>
      </c>
      <c r="O20" s="79">
        <v>0.05</v>
      </c>
      <c r="P20" s="54">
        <v>15</v>
      </c>
    </row>
    <row r="21" ht="18" spans="1:16">
      <c r="A21" s="24" t="s">
        <v>42</v>
      </c>
      <c r="B21" s="24"/>
      <c r="C21" s="25"/>
      <c r="D21" s="26">
        <f>SUM(D15:D20)</f>
        <v>18.94</v>
      </c>
      <c r="E21" s="26">
        <f>SUM(E15:E20)</f>
        <v>18.7</v>
      </c>
      <c r="F21" s="26">
        <f t="shared" ref="F21:P21" si="0">SUM(F15:F20)</f>
        <v>73.8</v>
      </c>
      <c r="G21" s="26">
        <f t="shared" si="0"/>
        <v>533.74</v>
      </c>
      <c r="H21" s="26">
        <f t="shared" si="0"/>
        <v>0.38</v>
      </c>
      <c r="I21" s="26">
        <f t="shared" si="0"/>
        <v>0.47</v>
      </c>
      <c r="J21" s="26">
        <f t="shared" si="0"/>
        <v>3.73</v>
      </c>
      <c r="K21" s="26">
        <f t="shared" si="0"/>
        <v>119.88</v>
      </c>
      <c r="L21" s="26">
        <f t="shared" si="0"/>
        <v>489.3</v>
      </c>
      <c r="M21" s="26">
        <f t="shared" si="0"/>
        <v>73.8</v>
      </c>
      <c r="N21" s="26">
        <f t="shared" si="0"/>
        <v>458.2</v>
      </c>
      <c r="O21" s="26">
        <f t="shared" si="0"/>
        <v>3.9</v>
      </c>
      <c r="P21" s="55">
        <f t="shared" si="0"/>
        <v>126.3</v>
      </c>
    </row>
    <row r="22" ht="18" spans="1:16">
      <c r="A22" s="27" t="s">
        <v>43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16"/>
    </row>
    <row r="23" ht="36" spans="1:16">
      <c r="A23" s="78" t="s">
        <v>44</v>
      </c>
      <c r="B23" s="78" t="s">
        <v>45</v>
      </c>
      <c r="C23" s="79">
        <v>60</v>
      </c>
      <c r="D23" s="79">
        <v>0.8</v>
      </c>
      <c r="E23" s="79">
        <v>7.6</v>
      </c>
      <c r="F23" s="79">
        <v>2.2</v>
      </c>
      <c r="G23" s="79">
        <v>93.1</v>
      </c>
      <c r="H23" s="79">
        <v>0.02</v>
      </c>
      <c r="I23" s="79">
        <v>0.03</v>
      </c>
      <c r="J23" s="79">
        <v>17.3</v>
      </c>
      <c r="K23" s="79">
        <v>30.5</v>
      </c>
      <c r="L23" s="79">
        <v>22</v>
      </c>
      <c r="M23" s="79">
        <v>9.3</v>
      </c>
      <c r="N23" s="79">
        <v>27</v>
      </c>
      <c r="O23" s="79">
        <v>0.48</v>
      </c>
      <c r="P23" s="82">
        <v>10.3</v>
      </c>
    </row>
    <row r="24" ht="18" spans="1:16">
      <c r="A24" s="78" t="s">
        <v>46</v>
      </c>
      <c r="B24" s="78" t="s">
        <v>47</v>
      </c>
      <c r="C24" s="79">
        <v>200</v>
      </c>
      <c r="D24" s="79">
        <v>3.7</v>
      </c>
      <c r="E24" s="79">
        <v>7.96</v>
      </c>
      <c r="F24" s="79">
        <v>10.1</v>
      </c>
      <c r="G24" s="79">
        <v>112.4</v>
      </c>
      <c r="H24" s="79">
        <v>0.03</v>
      </c>
      <c r="I24" s="79">
        <v>0.04</v>
      </c>
      <c r="J24" s="79">
        <v>6.8</v>
      </c>
      <c r="K24" s="79">
        <v>134.6</v>
      </c>
      <c r="L24" s="79">
        <v>33.6</v>
      </c>
      <c r="M24" s="79">
        <v>19.2</v>
      </c>
      <c r="N24" s="79">
        <v>42.6</v>
      </c>
      <c r="O24" s="79">
        <v>0.9</v>
      </c>
      <c r="P24" s="82">
        <v>35</v>
      </c>
    </row>
    <row r="25" ht="18" spans="1:16">
      <c r="A25" s="78" t="s">
        <v>48</v>
      </c>
      <c r="B25" s="78" t="s">
        <v>49</v>
      </c>
      <c r="C25" s="79">
        <v>55</v>
      </c>
      <c r="D25" s="79">
        <v>7.8</v>
      </c>
      <c r="E25" s="79">
        <v>4.1</v>
      </c>
      <c r="F25" s="79">
        <v>6.7</v>
      </c>
      <c r="G25" s="79">
        <v>90.3</v>
      </c>
      <c r="H25" s="79">
        <v>0.03</v>
      </c>
      <c r="I25" s="79">
        <v>0.04</v>
      </c>
      <c r="J25" s="79">
        <v>0.3</v>
      </c>
      <c r="K25" s="79">
        <v>3.1</v>
      </c>
      <c r="L25" s="79">
        <v>14.7</v>
      </c>
      <c r="M25" s="79">
        <v>32</v>
      </c>
      <c r="N25" s="79">
        <v>72</v>
      </c>
      <c r="O25" s="79">
        <v>0.7</v>
      </c>
      <c r="P25" s="82">
        <v>40</v>
      </c>
    </row>
    <row r="26" ht="18.5" customHeight="1" spans="1:16">
      <c r="A26" s="78" t="s">
        <v>50</v>
      </c>
      <c r="B26" s="78" t="s">
        <v>51</v>
      </c>
      <c r="C26" s="79">
        <v>120</v>
      </c>
      <c r="D26" s="79">
        <v>9.5</v>
      </c>
      <c r="E26" s="79">
        <v>3.1</v>
      </c>
      <c r="F26" s="79">
        <v>35.1</v>
      </c>
      <c r="G26" s="79">
        <v>183.8</v>
      </c>
      <c r="H26" s="79">
        <v>0.4</v>
      </c>
      <c r="I26" s="79">
        <v>0.07</v>
      </c>
      <c r="J26" s="79">
        <v>0</v>
      </c>
      <c r="K26" s="79">
        <v>0.7</v>
      </c>
      <c r="L26" s="79">
        <v>62.4</v>
      </c>
      <c r="M26" s="79">
        <v>56</v>
      </c>
      <c r="N26" s="79">
        <v>172</v>
      </c>
      <c r="O26" s="79">
        <v>3.6</v>
      </c>
      <c r="P26" s="82">
        <v>15</v>
      </c>
    </row>
    <row r="27" ht="18" spans="1:16">
      <c r="A27" s="78" t="s">
        <v>52</v>
      </c>
      <c r="B27" s="78" t="s">
        <v>53</v>
      </c>
      <c r="C27" s="79">
        <v>200</v>
      </c>
      <c r="D27" s="79">
        <v>0.5</v>
      </c>
      <c r="E27" s="79">
        <v>0</v>
      </c>
      <c r="F27" s="79">
        <v>19.8</v>
      </c>
      <c r="G27" s="79">
        <v>81</v>
      </c>
      <c r="H27" s="79">
        <v>0</v>
      </c>
      <c r="I27" s="79">
        <v>0</v>
      </c>
      <c r="J27" s="79">
        <v>0.02</v>
      </c>
      <c r="K27" s="79">
        <v>15</v>
      </c>
      <c r="L27" s="79">
        <v>50</v>
      </c>
      <c r="M27" s="79">
        <v>2.1</v>
      </c>
      <c r="N27" s="79">
        <v>4.3</v>
      </c>
      <c r="O27" s="79">
        <v>0.09</v>
      </c>
      <c r="P27" s="82">
        <v>15</v>
      </c>
    </row>
    <row r="28" ht="18" spans="1:16">
      <c r="A28" s="78" t="s">
        <v>38</v>
      </c>
      <c r="B28" s="78" t="s">
        <v>39</v>
      </c>
      <c r="C28" s="79">
        <v>35</v>
      </c>
      <c r="D28" s="79">
        <v>2.6</v>
      </c>
      <c r="E28" s="79">
        <v>0.4</v>
      </c>
      <c r="F28" s="79">
        <v>17.9</v>
      </c>
      <c r="G28" s="79">
        <v>83.4</v>
      </c>
      <c r="H28" s="79">
        <v>0.14</v>
      </c>
      <c r="I28" s="79">
        <v>0.1</v>
      </c>
      <c r="J28" s="79">
        <v>0.07</v>
      </c>
      <c r="K28" s="79">
        <v>0</v>
      </c>
      <c r="L28" s="79">
        <v>43.8</v>
      </c>
      <c r="M28" s="79">
        <v>14.4</v>
      </c>
      <c r="N28" s="79">
        <v>45.2</v>
      </c>
      <c r="O28" s="79">
        <v>1.3</v>
      </c>
      <c r="P28" s="82">
        <v>6</v>
      </c>
    </row>
    <row r="29" ht="18" spans="1:16">
      <c r="A29" s="78" t="s">
        <v>38</v>
      </c>
      <c r="B29" s="78" t="s">
        <v>40</v>
      </c>
      <c r="C29" s="79">
        <v>30</v>
      </c>
      <c r="D29" s="79">
        <v>2.04</v>
      </c>
      <c r="E29" s="79">
        <v>0.5</v>
      </c>
      <c r="F29" s="79">
        <v>10.1</v>
      </c>
      <c r="G29" s="79">
        <v>51.24</v>
      </c>
      <c r="H29" s="79">
        <v>0.12</v>
      </c>
      <c r="I29" s="79">
        <v>0.1</v>
      </c>
      <c r="J29" s="79">
        <v>0.12</v>
      </c>
      <c r="K29" s="79">
        <v>0</v>
      </c>
      <c r="L29" s="79">
        <v>21.9</v>
      </c>
      <c r="M29" s="79">
        <v>12</v>
      </c>
      <c r="N29" s="79">
        <v>37.5</v>
      </c>
      <c r="O29" s="79">
        <v>0.84</v>
      </c>
      <c r="P29" s="54">
        <v>5</v>
      </c>
    </row>
    <row r="30" ht="18" spans="1:16">
      <c r="A30" s="24" t="s">
        <v>54</v>
      </c>
      <c r="B30" s="24"/>
      <c r="C30" s="25"/>
      <c r="D30" s="32">
        <f t="shared" ref="D30:P30" si="1">SUM(D23:D29)</f>
        <v>26.94</v>
      </c>
      <c r="E30" s="32">
        <f t="shared" si="1"/>
        <v>23.66</v>
      </c>
      <c r="F30" s="32">
        <f t="shared" si="1"/>
        <v>101.9</v>
      </c>
      <c r="G30" s="32">
        <f t="shared" si="1"/>
        <v>695.24</v>
      </c>
      <c r="H30" s="32">
        <f t="shared" si="1"/>
        <v>0.74</v>
      </c>
      <c r="I30" s="32">
        <f t="shared" si="1"/>
        <v>0.38</v>
      </c>
      <c r="J30" s="32">
        <f t="shared" si="1"/>
        <v>24.61</v>
      </c>
      <c r="K30" s="32">
        <f t="shared" si="1"/>
        <v>183.9</v>
      </c>
      <c r="L30" s="32">
        <f t="shared" si="1"/>
        <v>248.4</v>
      </c>
      <c r="M30" s="32">
        <f t="shared" si="1"/>
        <v>145</v>
      </c>
      <c r="N30" s="32">
        <f t="shared" si="1"/>
        <v>400.6</v>
      </c>
      <c r="O30" s="32">
        <f t="shared" si="1"/>
        <v>7.91</v>
      </c>
      <c r="P30" s="65">
        <f t="shared" si="1"/>
        <v>126.3</v>
      </c>
    </row>
    <row r="31" ht="18" spans="1:16">
      <c r="A31" s="27" t="s">
        <v>55</v>
      </c>
      <c r="B31" s="27"/>
      <c r="C31" s="33"/>
      <c r="D31" s="34">
        <f t="shared" ref="D31:P31" si="2">D30+D21</f>
        <v>45.88</v>
      </c>
      <c r="E31" s="34">
        <f t="shared" si="2"/>
        <v>42.36</v>
      </c>
      <c r="F31" s="34">
        <f t="shared" si="2"/>
        <v>175.7</v>
      </c>
      <c r="G31" s="34">
        <f t="shared" si="2"/>
        <v>1228.98</v>
      </c>
      <c r="H31" s="34">
        <f t="shared" si="2"/>
        <v>1.12</v>
      </c>
      <c r="I31" s="34">
        <f t="shared" si="2"/>
        <v>0.85</v>
      </c>
      <c r="J31" s="34">
        <f t="shared" si="2"/>
        <v>28.34</v>
      </c>
      <c r="K31" s="34">
        <f t="shared" si="2"/>
        <v>303.78</v>
      </c>
      <c r="L31" s="34">
        <f t="shared" si="2"/>
        <v>737.7</v>
      </c>
      <c r="M31" s="34">
        <f t="shared" si="2"/>
        <v>218.8</v>
      </c>
      <c r="N31" s="34">
        <f t="shared" si="2"/>
        <v>858.8</v>
      </c>
      <c r="O31" s="34">
        <f t="shared" si="2"/>
        <v>11.81</v>
      </c>
      <c r="P31" s="83">
        <f t="shared" si="2"/>
        <v>252.6</v>
      </c>
    </row>
    <row r="32" ht="14" customHeight="1" spans="1:16">
      <c r="A32" s="35"/>
      <c r="B32" s="35"/>
      <c r="C32" s="3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ht="18" spans="1:16">
      <c r="A33" s="37" t="s">
        <v>56</v>
      </c>
      <c r="B33" s="38"/>
      <c r="C33" s="14"/>
      <c r="D33" s="36"/>
      <c r="E33" s="39" t="s">
        <v>57</v>
      </c>
      <c r="F33" s="40"/>
      <c r="G33" s="40"/>
      <c r="H33" s="40"/>
      <c r="I33" s="40"/>
      <c r="J33" s="51"/>
      <c r="K33" s="51"/>
      <c r="L33" s="51"/>
      <c r="M33" s="51"/>
      <c r="N33" s="51"/>
      <c r="O33" s="51"/>
      <c r="P33" s="51"/>
    </row>
    <row r="34" ht="18" spans="1:16">
      <c r="A34" s="37" t="s">
        <v>58</v>
      </c>
      <c r="B34" s="38"/>
      <c r="C34" s="14"/>
      <c r="D34" s="36"/>
      <c r="E34" s="40"/>
      <c r="F34" s="40"/>
      <c r="G34" s="40"/>
      <c r="H34" s="40"/>
      <c r="I34" s="40"/>
      <c r="J34" s="36"/>
      <c r="K34" s="36"/>
      <c r="L34" s="36"/>
      <c r="M34" s="36"/>
      <c r="N34" s="36"/>
      <c r="O34" s="36"/>
      <c r="P34" s="36"/>
    </row>
    <row r="35" ht="18" spans="1:16">
      <c r="A35" s="37" t="s">
        <v>59</v>
      </c>
      <c r="B35" s="38"/>
      <c r="C35" s="14"/>
      <c r="D35" s="36"/>
      <c r="E35" s="39" t="s">
        <v>60</v>
      </c>
      <c r="F35" s="40"/>
      <c r="G35" s="40"/>
      <c r="H35" s="41"/>
      <c r="I35" s="41"/>
      <c r="J35" s="51"/>
      <c r="K35" s="51"/>
      <c r="L35" s="51"/>
      <c r="M35" s="51"/>
      <c r="N35" s="51"/>
      <c r="O35" s="51"/>
      <c r="P35" s="51"/>
    </row>
    <row r="36" ht="18" spans="1:16">
      <c r="A36" s="37" t="s">
        <v>61</v>
      </c>
      <c r="B36" s="38"/>
      <c r="C36" s="14"/>
      <c r="D36" s="36"/>
      <c r="E36" s="39"/>
      <c r="F36" s="40"/>
      <c r="G36" s="40"/>
      <c r="H36" s="40"/>
      <c r="I36" s="40"/>
      <c r="J36" s="36"/>
      <c r="K36" s="36"/>
      <c r="L36" s="36"/>
      <c r="M36" s="36"/>
      <c r="N36" s="36"/>
      <c r="O36" s="36"/>
      <c r="P36" s="36"/>
    </row>
    <row r="37" ht="27" customHeight="1" spans="1:16">
      <c r="A37" s="3" t="s">
        <v>175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ht="15.5" customHeight="1" spans="1:1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8" spans="1:16">
      <c r="A39" s="4" t="s">
        <v>1</v>
      </c>
      <c r="B39" s="4"/>
      <c r="C39" s="3"/>
      <c r="D39" s="3"/>
      <c r="E39" s="3"/>
      <c r="F39" s="3"/>
      <c r="G39" s="3"/>
      <c r="H39" s="4" t="s">
        <v>1</v>
      </c>
      <c r="I39" s="42"/>
      <c r="J39" s="42"/>
      <c r="K39" s="42"/>
      <c r="L39" s="42"/>
      <c r="M39" s="42"/>
      <c r="N39" s="42"/>
      <c r="O39" s="42"/>
      <c r="P39" s="42"/>
    </row>
    <row r="40" ht="18" spans="1:16">
      <c r="A40" s="4" t="s">
        <v>2</v>
      </c>
      <c r="B40" s="4"/>
      <c r="C40" s="3"/>
      <c r="D40" s="3"/>
      <c r="E40" s="3"/>
      <c r="F40" s="3"/>
      <c r="G40" s="3"/>
      <c r="H40" s="4" t="s">
        <v>176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5" t="s">
        <v>4</v>
      </c>
      <c r="B41" s="5"/>
      <c r="C41" s="6"/>
      <c r="D41" s="5"/>
      <c r="E41" s="5"/>
      <c r="F41" s="5"/>
      <c r="G41" s="5"/>
      <c r="H41" s="5" t="s">
        <v>177</v>
      </c>
      <c r="I41"/>
      <c r="J41"/>
      <c r="K41"/>
      <c r="L41"/>
      <c r="M41"/>
      <c r="N41"/>
      <c r="O41"/>
      <c r="P41"/>
    </row>
    <row r="42" ht="18" spans="1:16">
      <c r="A42" s="5" t="s">
        <v>6</v>
      </c>
      <c r="B42" s="5"/>
      <c r="C42" s="6"/>
      <c r="D42" s="5"/>
      <c r="E42" s="5"/>
      <c r="F42" s="5"/>
      <c r="G42" s="5"/>
      <c r="H42" s="5" t="s">
        <v>6</v>
      </c>
      <c r="I42"/>
      <c r="J42"/>
      <c r="K42" s="5"/>
      <c r="L42" s="5"/>
      <c r="M42" s="5"/>
      <c r="N42" s="5"/>
      <c r="O42" s="5"/>
      <c r="P42" s="5"/>
    </row>
    <row r="43" ht="25.2" spans="1:16">
      <c r="A43" s="7" t="s">
        <v>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ht="20.4" spans="1:16">
      <c r="A44" s="8" t="s">
        <v>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ht="20.4" spans="1:16">
      <c r="A45" s="8"/>
      <c r="B45" s="8"/>
      <c r="C45" s="8"/>
      <c r="D45" s="8"/>
      <c r="E45" s="8"/>
      <c r="F45" s="8" t="s">
        <v>9</v>
      </c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18" customHeight="1" spans="1:32">
      <c r="A47" s="9" t="s">
        <v>62</v>
      </c>
      <c r="B47" s="10" t="s">
        <v>11</v>
      </c>
      <c r="C47" s="10" t="s">
        <v>12</v>
      </c>
      <c r="D47" s="11" t="s">
        <v>13</v>
      </c>
      <c r="E47" s="12"/>
      <c r="F47" s="13"/>
      <c r="G47" s="10" t="s">
        <v>14</v>
      </c>
      <c r="H47" s="11" t="s">
        <v>15</v>
      </c>
      <c r="I47" s="12"/>
      <c r="J47" s="12"/>
      <c r="K47" s="12"/>
      <c r="L47" s="11" t="s">
        <v>16</v>
      </c>
      <c r="M47" s="12"/>
      <c r="N47" s="12"/>
      <c r="O47" s="13"/>
      <c r="P47" s="52" t="s">
        <v>17</v>
      </c>
      <c r="Q47" s="56"/>
      <c r="R47" s="57"/>
      <c r="S47" s="57"/>
      <c r="T47" s="3"/>
      <c r="U47" s="3"/>
      <c r="V47" s="3"/>
      <c r="W47" s="57"/>
      <c r="X47" s="3"/>
      <c r="Y47" s="3"/>
      <c r="Z47" s="3"/>
      <c r="AA47" s="3"/>
      <c r="AB47" s="3"/>
      <c r="AC47" s="3"/>
      <c r="AD47" s="3"/>
      <c r="AE47" s="3"/>
      <c r="AF47" s="3"/>
    </row>
    <row r="48" ht="18" spans="1:32">
      <c r="A48" s="14" t="s">
        <v>18</v>
      </c>
      <c r="B48" s="15"/>
      <c r="C48" s="15"/>
      <c r="D48" s="14" t="s">
        <v>19</v>
      </c>
      <c r="E48" s="14" t="s">
        <v>20</v>
      </c>
      <c r="F48" s="14" t="s">
        <v>21</v>
      </c>
      <c r="G48" s="15"/>
      <c r="H48" s="14" t="s">
        <v>22</v>
      </c>
      <c r="I48" s="14" t="s">
        <v>23</v>
      </c>
      <c r="J48" s="14" t="s">
        <v>24</v>
      </c>
      <c r="K48" s="14" t="s">
        <v>25</v>
      </c>
      <c r="L48" s="14" t="s">
        <v>26</v>
      </c>
      <c r="M48" s="14" t="s">
        <v>27</v>
      </c>
      <c r="N48" s="14" t="s">
        <v>28</v>
      </c>
      <c r="O48" s="14" t="s">
        <v>29</v>
      </c>
      <c r="P48" s="53"/>
      <c r="Q48" s="3"/>
      <c r="R48" s="57"/>
      <c r="S48" s="57"/>
      <c r="T48" s="3"/>
      <c r="U48" s="3"/>
      <c r="V48" s="3"/>
      <c r="W48" s="57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6" t="s">
        <v>63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</row>
    <row r="50" ht="18" spans="1:32">
      <c r="A50" s="18" t="s">
        <v>31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ht="18" spans="1:32">
      <c r="A51" s="78" t="s">
        <v>34</v>
      </c>
      <c r="B51" s="78" t="s">
        <v>35</v>
      </c>
      <c r="C51" s="79">
        <v>15</v>
      </c>
      <c r="D51" s="79">
        <v>3.5</v>
      </c>
      <c r="E51" s="79">
        <v>4.4</v>
      </c>
      <c r="F51" s="79">
        <v>0</v>
      </c>
      <c r="G51" s="79">
        <v>53.8</v>
      </c>
      <c r="H51" s="79">
        <v>0.01</v>
      </c>
      <c r="I51" s="79">
        <v>0.05</v>
      </c>
      <c r="J51" s="79">
        <v>0.11</v>
      </c>
      <c r="K51" s="79">
        <v>39</v>
      </c>
      <c r="L51" s="79">
        <v>132</v>
      </c>
      <c r="M51" s="79">
        <v>5.3</v>
      </c>
      <c r="N51" s="79">
        <v>75</v>
      </c>
      <c r="O51" s="79">
        <v>0.15</v>
      </c>
      <c r="P51" s="54">
        <v>30.3</v>
      </c>
      <c r="Q51" s="58"/>
      <c r="R51" s="58"/>
      <c r="S51" s="59"/>
      <c r="T51" s="59"/>
      <c r="U51" s="59"/>
      <c r="V51" s="59"/>
      <c r="W51" s="59"/>
      <c r="X51" s="59"/>
      <c r="Y51" s="59"/>
      <c r="Z51" s="59"/>
      <c r="AA51" s="62"/>
      <c r="AB51" s="59"/>
      <c r="AC51" s="59"/>
      <c r="AD51" s="59"/>
      <c r="AE51" s="59"/>
      <c r="AF51" s="40"/>
    </row>
    <row r="52" ht="18" spans="1:32">
      <c r="A52" s="78">
        <v>188</v>
      </c>
      <c r="B52" s="80" t="s">
        <v>64</v>
      </c>
      <c r="C52" s="79">
        <v>200</v>
      </c>
      <c r="D52" s="79">
        <v>8.39</v>
      </c>
      <c r="E52" s="79">
        <v>9.7</v>
      </c>
      <c r="F52" s="79">
        <v>38.62</v>
      </c>
      <c r="G52" s="79">
        <v>269.44</v>
      </c>
      <c r="H52" s="79">
        <v>0.35</v>
      </c>
      <c r="I52" s="79">
        <v>0.09</v>
      </c>
      <c r="J52" s="79">
        <v>0</v>
      </c>
      <c r="K52" s="79">
        <v>0.03</v>
      </c>
      <c r="L52" s="79">
        <v>55.96</v>
      </c>
      <c r="M52" s="79">
        <v>128.65</v>
      </c>
      <c r="N52" s="79">
        <v>29.4</v>
      </c>
      <c r="O52" s="79">
        <v>0.81</v>
      </c>
      <c r="P52" s="54">
        <v>60</v>
      </c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62"/>
      <c r="AB52" s="59"/>
      <c r="AC52" s="59"/>
      <c r="AD52" s="59"/>
      <c r="AE52" s="59"/>
      <c r="AF52" s="40"/>
    </row>
    <row r="53" ht="18" spans="1:32">
      <c r="A53" s="78" t="s">
        <v>65</v>
      </c>
      <c r="B53" s="78" t="s">
        <v>66</v>
      </c>
      <c r="C53" s="79">
        <v>30</v>
      </c>
      <c r="D53" s="79">
        <v>1.6</v>
      </c>
      <c r="E53" s="79">
        <v>1.4</v>
      </c>
      <c r="F53" s="79">
        <v>12.6</v>
      </c>
      <c r="G53" s="79">
        <v>69.7</v>
      </c>
      <c r="H53" s="79">
        <v>0.01</v>
      </c>
      <c r="I53" s="79">
        <v>0.05</v>
      </c>
      <c r="J53" s="79">
        <v>0.05</v>
      </c>
      <c r="K53" s="79">
        <v>3.9</v>
      </c>
      <c r="L53" s="79">
        <v>40.4</v>
      </c>
      <c r="M53" s="79">
        <v>15.2</v>
      </c>
      <c r="N53" s="79">
        <v>43.1</v>
      </c>
      <c r="O53" s="79">
        <v>0.6</v>
      </c>
      <c r="P53" s="54">
        <v>15</v>
      </c>
      <c r="Q53" s="58"/>
      <c r="R53" s="58"/>
      <c r="S53" s="59"/>
      <c r="T53" s="59"/>
      <c r="U53" s="59"/>
      <c r="V53" s="59"/>
      <c r="W53" s="59"/>
      <c r="X53" s="59"/>
      <c r="Y53" s="62"/>
      <c r="Z53" s="62"/>
      <c r="AA53" s="59"/>
      <c r="AB53" s="59"/>
      <c r="AC53" s="59"/>
      <c r="AD53" s="59"/>
      <c r="AE53" s="59"/>
      <c r="AF53" s="40"/>
    </row>
    <row r="54" ht="18" spans="1:32">
      <c r="A54" s="78" t="s">
        <v>67</v>
      </c>
      <c r="B54" s="78" t="s">
        <v>68</v>
      </c>
      <c r="C54" s="79">
        <v>200</v>
      </c>
      <c r="D54" s="79">
        <v>1.6</v>
      </c>
      <c r="E54" s="79">
        <v>1.1</v>
      </c>
      <c r="F54" s="79">
        <v>8.7</v>
      </c>
      <c r="G54" s="79">
        <v>50.9</v>
      </c>
      <c r="H54" s="79">
        <v>0.01</v>
      </c>
      <c r="I54" s="79">
        <v>0.07</v>
      </c>
      <c r="J54" s="79">
        <v>0.3</v>
      </c>
      <c r="K54" s="79">
        <v>6.9</v>
      </c>
      <c r="L54" s="79">
        <v>57</v>
      </c>
      <c r="M54" s="79">
        <v>9.9</v>
      </c>
      <c r="N54" s="79">
        <v>46</v>
      </c>
      <c r="O54" s="79">
        <v>0.77</v>
      </c>
      <c r="P54" s="54">
        <v>10</v>
      </c>
      <c r="Q54" s="58"/>
      <c r="R54" s="58"/>
      <c r="S54" s="59"/>
      <c r="T54" s="59"/>
      <c r="U54" s="59"/>
      <c r="V54" s="59"/>
      <c r="W54" s="59"/>
      <c r="X54" s="59"/>
      <c r="Y54" s="59"/>
      <c r="Z54" s="59"/>
      <c r="AA54" s="62"/>
      <c r="AB54" s="59"/>
      <c r="AC54" s="59"/>
      <c r="AD54" s="59"/>
      <c r="AE54" s="59"/>
      <c r="AF54" s="40"/>
    </row>
    <row r="55" ht="18" spans="1:32">
      <c r="A55" s="78" t="s">
        <v>38</v>
      </c>
      <c r="B55" s="78" t="s">
        <v>39</v>
      </c>
      <c r="C55" s="79">
        <v>30</v>
      </c>
      <c r="D55" s="79">
        <v>2.3</v>
      </c>
      <c r="E55" s="79">
        <v>0.2</v>
      </c>
      <c r="F55" s="79">
        <v>15.4</v>
      </c>
      <c r="G55" s="79">
        <v>70.3</v>
      </c>
      <c r="H55" s="79">
        <v>0.12</v>
      </c>
      <c r="I55" s="79">
        <v>0.09</v>
      </c>
      <c r="J55" s="79">
        <v>0.06</v>
      </c>
      <c r="K55" s="79">
        <v>0</v>
      </c>
      <c r="L55" s="79">
        <v>37.5</v>
      </c>
      <c r="M55" s="79">
        <v>12.3</v>
      </c>
      <c r="N55" s="79">
        <v>38.7</v>
      </c>
      <c r="O55" s="79">
        <v>1.08</v>
      </c>
      <c r="P55" s="54">
        <v>6</v>
      </c>
      <c r="Q55" s="58"/>
      <c r="R55" s="58"/>
      <c r="S55" s="59"/>
      <c r="T55" s="59"/>
      <c r="U55" s="59"/>
      <c r="V55" s="59"/>
      <c r="W55" s="59"/>
      <c r="X55" s="59"/>
      <c r="Y55" s="59"/>
      <c r="Z55" s="59"/>
      <c r="AA55" s="62"/>
      <c r="AB55" s="59"/>
      <c r="AC55" s="59"/>
      <c r="AD55" s="59"/>
      <c r="AE55" s="59"/>
      <c r="AF55" s="40"/>
    </row>
    <row r="56" ht="18" spans="1:32">
      <c r="A56" s="78" t="s">
        <v>38</v>
      </c>
      <c r="B56" s="78" t="s">
        <v>40</v>
      </c>
      <c r="C56" s="79">
        <v>25</v>
      </c>
      <c r="D56" s="79">
        <v>1.7</v>
      </c>
      <c r="E56" s="79">
        <v>0.3</v>
      </c>
      <c r="F56" s="79">
        <v>8.4</v>
      </c>
      <c r="G56" s="79">
        <v>42.7</v>
      </c>
      <c r="H56" s="79">
        <v>0.1</v>
      </c>
      <c r="I56" s="79">
        <v>0.08</v>
      </c>
      <c r="J56" s="79">
        <v>0.1</v>
      </c>
      <c r="K56" s="79">
        <v>0</v>
      </c>
      <c r="L56" s="79">
        <v>18.25</v>
      </c>
      <c r="M56" s="79">
        <v>10</v>
      </c>
      <c r="N56" s="79">
        <v>31.25</v>
      </c>
      <c r="O56" s="79">
        <v>0.7</v>
      </c>
      <c r="P56" s="54">
        <v>5</v>
      </c>
      <c r="Q56" s="58"/>
      <c r="R56" s="58"/>
      <c r="S56" s="59"/>
      <c r="T56" s="59"/>
      <c r="U56" s="59"/>
      <c r="V56" s="59"/>
      <c r="W56" s="59"/>
      <c r="X56" s="59"/>
      <c r="Y56" s="62"/>
      <c r="Z56" s="62"/>
      <c r="AA56" s="59"/>
      <c r="AB56" s="59"/>
      <c r="AC56" s="59"/>
      <c r="AD56" s="59"/>
      <c r="AE56" s="59"/>
      <c r="AF56" s="40"/>
    </row>
    <row r="57" ht="18" spans="1:32">
      <c r="A57" s="24" t="s">
        <v>42</v>
      </c>
      <c r="B57" s="24"/>
      <c r="C57" s="25"/>
      <c r="D57" s="26">
        <f t="shared" ref="D57:H57" si="3">SUM(D51:D56)</f>
        <v>19.09</v>
      </c>
      <c r="E57" s="26">
        <f t="shared" si="3"/>
        <v>17.1</v>
      </c>
      <c r="F57" s="26">
        <f t="shared" si="3"/>
        <v>83.72</v>
      </c>
      <c r="G57" s="26">
        <f t="shared" si="3"/>
        <v>556.84</v>
      </c>
      <c r="H57" s="26">
        <f t="shared" si="3"/>
        <v>0.6</v>
      </c>
      <c r="I57" s="26">
        <f t="shared" ref="I57:P57" si="4">SUM(I51:I56)</f>
        <v>0.43</v>
      </c>
      <c r="J57" s="26">
        <f t="shared" si="4"/>
        <v>0.62</v>
      </c>
      <c r="K57" s="26">
        <f t="shared" si="4"/>
        <v>49.83</v>
      </c>
      <c r="L57" s="26">
        <f t="shared" si="4"/>
        <v>341.11</v>
      </c>
      <c r="M57" s="26">
        <f t="shared" si="4"/>
        <v>181.35</v>
      </c>
      <c r="N57" s="26">
        <f t="shared" si="4"/>
        <v>263.45</v>
      </c>
      <c r="O57" s="26">
        <f t="shared" si="4"/>
        <v>4.11</v>
      </c>
      <c r="P57" s="55">
        <f t="shared" si="4"/>
        <v>126.3</v>
      </c>
      <c r="Q57" s="4"/>
      <c r="R57" s="4"/>
      <c r="S57" s="3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</row>
    <row r="58" ht="18" spans="1:32">
      <c r="A58" s="27" t="s">
        <v>43</v>
      </c>
      <c r="B58" s="27"/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16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</row>
    <row r="59" ht="18" spans="1:32">
      <c r="A59" s="81" t="s">
        <v>69</v>
      </c>
      <c r="B59" s="81" t="s">
        <v>70</v>
      </c>
      <c r="C59" s="79">
        <v>60</v>
      </c>
      <c r="D59" s="79">
        <v>0.6</v>
      </c>
      <c r="E59" s="79">
        <v>6.1</v>
      </c>
      <c r="F59" s="79">
        <v>4.3</v>
      </c>
      <c r="G59" s="79">
        <v>74.2</v>
      </c>
      <c r="H59" s="79">
        <v>0.03</v>
      </c>
      <c r="I59" s="79">
        <v>0.03</v>
      </c>
      <c r="J59" s="79">
        <v>3.63</v>
      </c>
      <c r="K59" s="79">
        <v>733</v>
      </c>
      <c r="L59" s="79">
        <v>14</v>
      </c>
      <c r="M59" s="79">
        <v>16</v>
      </c>
      <c r="N59" s="79">
        <v>22</v>
      </c>
      <c r="O59" s="79">
        <v>0.67</v>
      </c>
      <c r="P59" s="82">
        <v>11.3</v>
      </c>
      <c r="Q59" s="58"/>
      <c r="R59" s="61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40"/>
    </row>
    <row r="60" ht="18" spans="1:32">
      <c r="A60" s="81" t="s">
        <v>71</v>
      </c>
      <c r="B60" s="81" t="s">
        <v>72</v>
      </c>
      <c r="C60" s="79">
        <v>200</v>
      </c>
      <c r="D60" s="79">
        <v>4.6</v>
      </c>
      <c r="E60" s="79">
        <v>5.6</v>
      </c>
      <c r="F60" s="79">
        <v>5.7</v>
      </c>
      <c r="G60" s="79">
        <v>92.2</v>
      </c>
      <c r="H60" s="79">
        <v>0.02</v>
      </c>
      <c r="I60" s="79">
        <v>0.03</v>
      </c>
      <c r="J60" s="79">
        <v>10.8</v>
      </c>
      <c r="K60" s="79">
        <v>105</v>
      </c>
      <c r="L60" s="79">
        <v>37.4</v>
      </c>
      <c r="M60" s="79">
        <v>13.2</v>
      </c>
      <c r="N60" s="79">
        <v>31</v>
      </c>
      <c r="O60" s="79">
        <v>0.5</v>
      </c>
      <c r="P60" s="82">
        <v>25</v>
      </c>
      <c r="Q60" s="58"/>
      <c r="R60" s="58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ht="18" spans="1:32">
      <c r="A61" s="81" t="s">
        <v>73</v>
      </c>
      <c r="B61" s="81" t="s">
        <v>74</v>
      </c>
      <c r="C61" s="79">
        <v>70</v>
      </c>
      <c r="D61" s="79">
        <v>9.6</v>
      </c>
      <c r="E61" s="79">
        <v>5.2</v>
      </c>
      <c r="F61" s="79">
        <v>4.4</v>
      </c>
      <c r="G61" s="79">
        <v>103</v>
      </c>
      <c r="H61" s="79">
        <v>0.06</v>
      </c>
      <c r="I61" s="79">
        <v>0.06</v>
      </c>
      <c r="J61" s="79">
        <v>1.91</v>
      </c>
      <c r="K61" s="79">
        <v>221</v>
      </c>
      <c r="L61" s="79">
        <v>31</v>
      </c>
      <c r="M61" s="79">
        <v>39</v>
      </c>
      <c r="N61" s="79">
        <v>146</v>
      </c>
      <c r="O61" s="79">
        <v>0.74</v>
      </c>
      <c r="P61" s="82">
        <v>40</v>
      </c>
      <c r="Q61" s="58"/>
      <c r="R61" s="58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40"/>
    </row>
    <row r="62" ht="18" spans="1:32">
      <c r="A62" s="81" t="s">
        <v>75</v>
      </c>
      <c r="B62" s="81" t="s">
        <v>76</v>
      </c>
      <c r="C62" s="79">
        <v>150</v>
      </c>
      <c r="D62" s="79">
        <v>3.7</v>
      </c>
      <c r="E62" s="79">
        <v>4.8</v>
      </c>
      <c r="F62" s="79">
        <v>36.5</v>
      </c>
      <c r="G62" s="79">
        <v>203.5</v>
      </c>
      <c r="H62" s="79">
        <v>0.03</v>
      </c>
      <c r="I62" s="79">
        <v>0.03</v>
      </c>
      <c r="J62" s="79">
        <v>0</v>
      </c>
      <c r="K62" s="79">
        <v>18.4</v>
      </c>
      <c r="L62" s="79">
        <v>6.9</v>
      </c>
      <c r="M62" s="79">
        <v>24</v>
      </c>
      <c r="N62" s="79">
        <v>73</v>
      </c>
      <c r="O62" s="79">
        <v>0.49</v>
      </c>
      <c r="P62" s="82">
        <v>15</v>
      </c>
      <c r="Q62" s="58"/>
      <c r="R62" s="58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40"/>
    </row>
    <row r="63" ht="18" spans="1:32">
      <c r="A63" s="81" t="s">
        <v>77</v>
      </c>
      <c r="B63" s="81" t="s">
        <v>78</v>
      </c>
      <c r="C63" s="79">
        <v>20</v>
      </c>
      <c r="D63" s="79">
        <v>0.7</v>
      </c>
      <c r="E63" s="79">
        <v>1.5</v>
      </c>
      <c r="F63" s="79">
        <v>1.9</v>
      </c>
      <c r="G63" s="79">
        <v>23.8</v>
      </c>
      <c r="H63" s="79">
        <v>0.008</v>
      </c>
      <c r="I63" s="79">
        <v>0.026</v>
      </c>
      <c r="J63" s="79">
        <v>0.1</v>
      </c>
      <c r="K63" s="79">
        <v>6.96</v>
      </c>
      <c r="L63" s="79">
        <v>22</v>
      </c>
      <c r="M63" s="79">
        <v>2.6</v>
      </c>
      <c r="N63" s="79">
        <v>17.4</v>
      </c>
      <c r="O63" s="79">
        <v>0.038</v>
      </c>
      <c r="P63" s="82">
        <v>10</v>
      </c>
      <c r="Q63" s="58"/>
      <c r="R63" s="58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40"/>
    </row>
    <row r="64" ht="18" spans="1:32">
      <c r="A64" s="81" t="s">
        <v>79</v>
      </c>
      <c r="B64" s="81" t="s">
        <v>80</v>
      </c>
      <c r="C64" s="79">
        <v>200</v>
      </c>
      <c r="D64" s="79">
        <v>0.6</v>
      </c>
      <c r="E64" s="79">
        <v>0.2</v>
      </c>
      <c r="F64" s="79">
        <v>15.2</v>
      </c>
      <c r="G64" s="79">
        <v>65.3</v>
      </c>
      <c r="H64" s="79">
        <v>0.01</v>
      </c>
      <c r="I64" s="79">
        <v>0.05</v>
      </c>
      <c r="J64" s="79">
        <v>80</v>
      </c>
      <c r="K64" s="79">
        <v>98</v>
      </c>
      <c r="L64" s="79">
        <v>11</v>
      </c>
      <c r="M64" s="79">
        <v>3</v>
      </c>
      <c r="N64" s="79">
        <v>3</v>
      </c>
      <c r="O64" s="79">
        <v>0.54</v>
      </c>
      <c r="P64" s="82">
        <v>10</v>
      </c>
      <c r="Q64" s="58"/>
      <c r="R64" s="58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40"/>
    </row>
    <row r="65" ht="18" spans="1:32">
      <c r="A65" s="81" t="s">
        <v>38</v>
      </c>
      <c r="B65" s="81" t="s">
        <v>39</v>
      </c>
      <c r="C65" s="79">
        <v>60</v>
      </c>
      <c r="D65" s="79">
        <v>4.5</v>
      </c>
      <c r="E65" s="79">
        <v>0.5</v>
      </c>
      <c r="F65" s="79">
        <v>29.5</v>
      </c>
      <c r="G65" s="79">
        <v>140.7</v>
      </c>
      <c r="H65" s="79">
        <v>0.24</v>
      </c>
      <c r="I65" s="79">
        <v>0.02</v>
      </c>
      <c r="J65" s="79">
        <v>0.12</v>
      </c>
      <c r="K65" s="79">
        <v>0</v>
      </c>
      <c r="L65" s="79">
        <v>75</v>
      </c>
      <c r="M65" s="79">
        <v>24.6</v>
      </c>
      <c r="N65" s="79">
        <v>77.4</v>
      </c>
      <c r="O65" s="79">
        <v>2.16</v>
      </c>
      <c r="P65" s="82">
        <v>10</v>
      </c>
      <c r="Q65" s="58"/>
      <c r="R65" s="61"/>
      <c r="S65" s="59"/>
      <c r="T65" s="59"/>
      <c r="U65" s="59"/>
      <c r="V65" s="59"/>
      <c r="W65" s="59"/>
      <c r="X65" s="59"/>
      <c r="Y65" s="59"/>
      <c r="Z65" s="59"/>
      <c r="AA65" s="62"/>
      <c r="AB65" s="59"/>
      <c r="AC65" s="59"/>
      <c r="AD65" s="59"/>
      <c r="AE65" s="59"/>
      <c r="AF65" s="40"/>
    </row>
    <row r="66" ht="18" spans="1:32">
      <c r="A66" s="81" t="s">
        <v>38</v>
      </c>
      <c r="B66" s="81" t="s">
        <v>40</v>
      </c>
      <c r="C66" s="79">
        <v>30</v>
      </c>
      <c r="D66" s="79">
        <v>2.04</v>
      </c>
      <c r="E66" s="79">
        <v>0.4</v>
      </c>
      <c r="F66" s="79">
        <v>10.08</v>
      </c>
      <c r="G66" s="79">
        <v>51.24</v>
      </c>
      <c r="H66" s="79">
        <v>0.12</v>
      </c>
      <c r="I66" s="79">
        <v>0.1</v>
      </c>
      <c r="J66" s="79">
        <v>0.12</v>
      </c>
      <c r="K66" s="79">
        <v>0</v>
      </c>
      <c r="L66" s="79">
        <v>21.9</v>
      </c>
      <c r="M66" s="79">
        <v>12</v>
      </c>
      <c r="N66" s="79">
        <v>37.5</v>
      </c>
      <c r="O66" s="79">
        <v>0.84</v>
      </c>
      <c r="P66" s="86">
        <v>5</v>
      </c>
      <c r="Q66" s="58"/>
      <c r="R66" s="61"/>
      <c r="S66" s="59"/>
      <c r="T66" s="59"/>
      <c r="U66" s="59"/>
      <c r="V66" s="59"/>
      <c r="W66" s="59"/>
      <c r="X66" s="59"/>
      <c r="Y66" s="62"/>
      <c r="Z66" s="62"/>
      <c r="AA66" s="59"/>
      <c r="AB66" s="59"/>
      <c r="AC66" s="59"/>
      <c r="AD66" s="59"/>
      <c r="AE66" s="59"/>
      <c r="AF66" s="40"/>
    </row>
    <row r="67" ht="18" spans="1:32">
      <c r="A67" s="84" t="s">
        <v>54</v>
      </c>
      <c r="B67" s="85"/>
      <c r="C67" s="79"/>
      <c r="D67" s="86">
        <f t="shared" ref="D67:P67" si="5">SUM(D59:D66)</f>
        <v>26.34</v>
      </c>
      <c r="E67" s="86">
        <f t="shared" si="5"/>
        <v>24.3</v>
      </c>
      <c r="F67" s="86">
        <f t="shared" si="5"/>
        <v>107.58</v>
      </c>
      <c r="G67" s="86">
        <f t="shared" si="5"/>
        <v>753.94</v>
      </c>
      <c r="H67" s="86">
        <f t="shared" si="5"/>
        <v>0.518</v>
      </c>
      <c r="I67" s="86">
        <f t="shared" si="5"/>
        <v>0.346</v>
      </c>
      <c r="J67" s="86">
        <f t="shared" si="5"/>
        <v>96.68</v>
      </c>
      <c r="K67" s="86">
        <f t="shared" si="5"/>
        <v>1182.36</v>
      </c>
      <c r="L67" s="86">
        <f t="shared" si="5"/>
        <v>219.2</v>
      </c>
      <c r="M67" s="86">
        <f t="shared" si="5"/>
        <v>134.4</v>
      </c>
      <c r="N67" s="86">
        <f t="shared" si="5"/>
        <v>407.3</v>
      </c>
      <c r="O67" s="86">
        <f t="shared" si="5"/>
        <v>5.978</v>
      </c>
      <c r="P67" s="65">
        <f t="shared" si="5"/>
        <v>126.3</v>
      </c>
      <c r="Q67" s="58"/>
      <c r="R67" s="61"/>
      <c r="S67" s="59"/>
      <c r="T67" s="59"/>
      <c r="U67" s="59"/>
      <c r="V67" s="59"/>
      <c r="W67" s="59"/>
      <c r="X67" s="59"/>
      <c r="Y67" s="62"/>
      <c r="Z67" s="62"/>
      <c r="AA67" s="59"/>
      <c r="AB67" s="59"/>
      <c r="AC67" s="59"/>
      <c r="AD67" s="59"/>
      <c r="AE67" s="59"/>
      <c r="AF67" s="40"/>
    </row>
    <row r="68" ht="18" spans="1:32">
      <c r="A68" s="28" t="s">
        <v>55</v>
      </c>
      <c r="B68" s="28"/>
      <c r="C68" s="14"/>
      <c r="D68" s="63">
        <f t="shared" ref="D68:O68" si="6">D66+D57</f>
        <v>21.13</v>
      </c>
      <c r="E68" s="63">
        <f t="shared" si="6"/>
        <v>17.5</v>
      </c>
      <c r="F68" s="63">
        <f t="shared" si="6"/>
        <v>93.8</v>
      </c>
      <c r="G68" s="63">
        <f t="shared" si="6"/>
        <v>608.08</v>
      </c>
      <c r="H68" s="63">
        <f t="shared" si="6"/>
        <v>0.72</v>
      </c>
      <c r="I68" s="63">
        <f t="shared" si="6"/>
        <v>0.53</v>
      </c>
      <c r="J68" s="63">
        <f t="shared" si="6"/>
        <v>0.74</v>
      </c>
      <c r="K68" s="63">
        <f t="shared" si="6"/>
        <v>49.83</v>
      </c>
      <c r="L68" s="63">
        <f t="shared" si="6"/>
        <v>363.01</v>
      </c>
      <c r="M68" s="63">
        <f t="shared" si="6"/>
        <v>193.35</v>
      </c>
      <c r="N68" s="63">
        <f t="shared" si="6"/>
        <v>300.95</v>
      </c>
      <c r="O68" s="63">
        <f t="shared" si="6"/>
        <v>4.95</v>
      </c>
      <c r="P68" s="66">
        <f>P67+P57</f>
        <v>252.6</v>
      </c>
      <c r="Q68" s="4"/>
      <c r="R68" s="4"/>
      <c r="S68" s="3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ht="18" spans="1:32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35"/>
      <c r="R69" s="35"/>
      <c r="S69" s="3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ht="18" spans="1:16">
      <c r="A70" s="37" t="s">
        <v>56</v>
      </c>
      <c r="B70" s="38"/>
      <c r="C70" s="14"/>
      <c r="D70" s="36"/>
      <c r="E70" s="39" t="s">
        <v>57</v>
      </c>
      <c r="F70" s="40"/>
      <c r="G70" s="40"/>
      <c r="H70" s="40"/>
      <c r="I70" s="40"/>
      <c r="J70" s="51"/>
      <c r="K70" s="51"/>
      <c r="L70" s="51"/>
      <c r="M70" s="51"/>
      <c r="N70" s="51"/>
      <c r="O70" s="51"/>
      <c r="P70" s="51"/>
    </row>
    <row r="71" ht="18" spans="1:16">
      <c r="A71" s="37" t="s">
        <v>58</v>
      </c>
      <c r="B71" s="38"/>
      <c r="C71" s="14"/>
      <c r="D71" s="36"/>
      <c r="E71" s="40"/>
      <c r="F71" s="40"/>
      <c r="G71" s="40"/>
      <c r="H71" s="40"/>
      <c r="I71" s="40"/>
      <c r="J71" s="36"/>
      <c r="K71" s="36"/>
      <c r="L71" s="36"/>
      <c r="M71" s="36"/>
      <c r="N71" s="36"/>
      <c r="O71" s="36"/>
      <c r="P71" s="36"/>
    </row>
    <row r="72" ht="18" spans="1:16">
      <c r="A72" s="37" t="s">
        <v>59</v>
      </c>
      <c r="B72" s="38"/>
      <c r="C72" s="14"/>
      <c r="D72" s="36"/>
      <c r="E72" s="39" t="s">
        <v>60</v>
      </c>
      <c r="F72" s="40"/>
      <c r="G72" s="40"/>
      <c r="H72" s="41"/>
      <c r="I72" s="41"/>
      <c r="J72" s="51"/>
      <c r="K72" s="51"/>
      <c r="L72" s="51"/>
      <c r="M72" s="51"/>
      <c r="N72" s="51"/>
      <c r="O72" s="51"/>
      <c r="P72" s="51"/>
    </row>
    <row r="73" ht="18" spans="1:16">
      <c r="A73" s="37" t="s">
        <v>61</v>
      </c>
      <c r="B73" s="38"/>
      <c r="C73" s="14"/>
      <c r="D73" s="36"/>
      <c r="E73" s="39"/>
      <c r="F73" s="40"/>
      <c r="G73" s="40"/>
      <c r="H73" s="40"/>
      <c r="I73" s="40"/>
      <c r="J73" s="36"/>
      <c r="K73" s="36"/>
      <c r="L73" s="36"/>
      <c r="M73" s="36"/>
      <c r="N73" s="36"/>
      <c r="O73" s="36"/>
      <c r="P73" s="36"/>
    </row>
    <row r="74" ht="22.5" customHeight="1" spans="1:16">
      <c r="A74" s="4"/>
      <c r="B74" s="4"/>
      <c r="C74" s="3"/>
      <c r="D74" s="36"/>
      <c r="E74" s="39"/>
      <c r="F74" s="40"/>
      <c r="G74" s="40"/>
      <c r="H74" s="40"/>
      <c r="I74" s="40"/>
      <c r="J74" s="36"/>
      <c r="K74" s="36"/>
      <c r="L74" s="36"/>
      <c r="M74" s="36"/>
      <c r="N74" s="36"/>
      <c r="O74" s="36"/>
      <c r="P74" s="36"/>
    </row>
    <row r="75" ht="6.5" customHeight="1" spans="1:16">
      <c r="A75" s="3" t="s">
        <v>175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8" spans="1:16">
      <c r="A77" s="4" t="s">
        <v>1</v>
      </c>
      <c r="B77" s="4"/>
      <c r="C77" s="3"/>
      <c r="D77" s="3"/>
      <c r="E77" s="3"/>
      <c r="F77" s="3"/>
      <c r="G77" s="3"/>
      <c r="H77" s="4" t="s">
        <v>1</v>
      </c>
      <c r="I77" s="42"/>
      <c r="J77" s="42"/>
      <c r="K77" s="42"/>
      <c r="L77" s="42"/>
      <c r="M77" s="42"/>
      <c r="N77" s="42"/>
      <c r="O77" s="42"/>
      <c r="P77" s="42"/>
    </row>
    <row r="78" ht="18" spans="1:16">
      <c r="A78" s="4" t="s">
        <v>2</v>
      </c>
      <c r="B78" s="4"/>
      <c r="C78" s="3"/>
      <c r="D78" s="3"/>
      <c r="E78" s="3"/>
      <c r="F78" s="3"/>
      <c r="G78" s="3"/>
      <c r="H78" s="4" t="s">
        <v>176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5" t="s">
        <v>4</v>
      </c>
      <c r="B79" s="5"/>
      <c r="C79" s="6"/>
      <c r="D79" s="5"/>
      <c r="E79" s="5"/>
      <c r="F79" s="5"/>
      <c r="G79" s="5"/>
      <c r="H79" s="5" t="s">
        <v>177</v>
      </c>
      <c r="I79"/>
      <c r="J79"/>
      <c r="K79"/>
      <c r="L79"/>
      <c r="M79"/>
      <c r="N79"/>
      <c r="O79"/>
      <c r="P79"/>
    </row>
    <row r="80" ht="18" spans="1:16">
      <c r="A80" s="5" t="s">
        <v>6</v>
      </c>
      <c r="B80" s="5"/>
      <c r="C80" s="6"/>
      <c r="D80" s="5"/>
      <c r="E80" s="5"/>
      <c r="F80" s="5"/>
      <c r="G80" s="5"/>
      <c r="H80" s="5" t="s">
        <v>6</v>
      </c>
      <c r="I80"/>
      <c r="J80"/>
      <c r="K80" s="5"/>
      <c r="L80" s="5"/>
      <c r="M80" s="5"/>
      <c r="N80" s="5"/>
      <c r="O80" s="5"/>
      <c r="P80" s="5"/>
    </row>
    <row r="81" ht="25.2" spans="1:16">
      <c r="A81" s="7" t="s">
        <v>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ht="20.4" spans="1:16">
      <c r="A82" s="8" t="s">
        <v>8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ht="20.4" spans="1:16">
      <c r="A83" s="8"/>
      <c r="B83" s="8"/>
      <c r="C83" s="8"/>
      <c r="D83" s="8"/>
      <c r="E83" s="8"/>
      <c r="F83" s="8" t="s">
        <v>9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18" customHeight="1" spans="1:1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ht="18" spans="1:16">
      <c r="A85" s="9" t="s">
        <v>81</v>
      </c>
      <c r="B85" s="10" t="s">
        <v>11</v>
      </c>
      <c r="C85" s="10" t="s">
        <v>12</v>
      </c>
      <c r="D85" s="11" t="s">
        <v>13</v>
      </c>
      <c r="E85" s="12"/>
      <c r="F85" s="13"/>
      <c r="G85" s="10" t="s">
        <v>14</v>
      </c>
      <c r="H85" s="11" t="s">
        <v>15</v>
      </c>
      <c r="I85" s="12"/>
      <c r="J85" s="12"/>
      <c r="K85" s="12"/>
      <c r="L85" s="11" t="s">
        <v>16</v>
      </c>
      <c r="M85" s="12"/>
      <c r="N85" s="12"/>
      <c r="O85" s="13"/>
      <c r="P85" s="52" t="s">
        <v>17</v>
      </c>
    </row>
    <row r="86" ht="18" spans="1:16">
      <c r="A86" s="14" t="s">
        <v>18</v>
      </c>
      <c r="B86" s="15"/>
      <c r="C86" s="15"/>
      <c r="D86" s="14" t="s">
        <v>19</v>
      </c>
      <c r="E86" s="14" t="s">
        <v>20</v>
      </c>
      <c r="F86" s="14" t="s">
        <v>21</v>
      </c>
      <c r="G86" s="15"/>
      <c r="H86" s="14" t="s">
        <v>22</v>
      </c>
      <c r="I86" s="14" t="s">
        <v>23</v>
      </c>
      <c r="J86" s="14" t="s">
        <v>24</v>
      </c>
      <c r="K86" s="14" t="s">
        <v>25</v>
      </c>
      <c r="L86" s="14" t="s">
        <v>26</v>
      </c>
      <c r="M86" s="14" t="s">
        <v>27</v>
      </c>
      <c r="N86" s="14" t="s">
        <v>28</v>
      </c>
      <c r="O86" s="14" t="s">
        <v>29</v>
      </c>
      <c r="P86" s="53"/>
    </row>
    <row r="87" ht="18" spans="1:16">
      <c r="A87" s="16" t="s">
        <v>82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ht="18" spans="1:16">
      <c r="A88" s="18" t="s">
        <v>31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ht="18" spans="1:16">
      <c r="A89" s="78" t="s">
        <v>83</v>
      </c>
      <c r="B89" s="78" t="s">
        <v>84</v>
      </c>
      <c r="C89" s="79">
        <v>60</v>
      </c>
      <c r="D89" s="79">
        <v>0.5</v>
      </c>
      <c r="E89" s="79">
        <v>0.2</v>
      </c>
      <c r="F89" s="79">
        <v>1.5</v>
      </c>
      <c r="G89" s="79">
        <v>8.5</v>
      </c>
      <c r="H89" s="79">
        <v>0.02</v>
      </c>
      <c r="I89" s="79">
        <v>0.02</v>
      </c>
      <c r="J89" s="79">
        <v>6</v>
      </c>
      <c r="K89" s="79">
        <v>6</v>
      </c>
      <c r="L89" s="79">
        <v>14</v>
      </c>
      <c r="M89" s="79">
        <v>8.4</v>
      </c>
      <c r="N89" s="79">
        <v>25</v>
      </c>
      <c r="O89" s="79">
        <v>0.36</v>
      </c>
      <c r="P89" s="54">
        <v>20.3</v>
      </c>
    </row>
    <row r="90" ht="18" spans="1:16">
      <c r="A90" s="78" t="s">
        <v>85</v>
      </c>
      <c r="B90" s="78" t="s">
        <v>86</v>
      </c>
      <c r="C90" s="79">
        <v>200</v>
      </c>
      <c r="D90" s="79">
        <v>14.8</v>
      </c>
      <c r="E90" s="79">
        <v>14.9</v>
      </c>
      <c r="F90" s="79">
        <v>42.6</v>
      </c>
      <c r="G90" s="79">
        <v>348.3</v>
      </c>
      <c r="H90" s="79">
        <v>0.07</v>
      </c>
      <c r="I90" s="79">
        <v>0.12</v>
      </c>
      <c r="J90" s="79">
        <v>0.72</v>
      </c>
      <c r="K90" s="79">
        <v>262</v>
      </c>
      <c r="L90" s="79">
        <v>20</v>
      </c>
      <c r="M90" s="79">
        <v>44</v>
      </c>
      <c r="N90" s="79">
        <v>193</v>
      </c>
      <c r="O90" s="79">
        <v>2.2</v>
      </c>
      <c r="P90" s="54">
        <v>80</v>
      </c>
    </row>
    <row r="91" ht="18" spans="1:16">
      <c r="A91" s="78" t="s">
        <v>87</v>
      </c>
      <c r="B91" s="78" t="s">
        <v>88</v>
      </c>
      <c r="C91" s="79">
        <v>200</v>
      </c>
      <c r="D91" s="79">
        <v>0.2</v>
      </c>
      <c r="E91" s="79">
        <v>0</v>
      </c>
      <c r="F91" s="79">
        <v>6.5</v>
      </c>
      <c r="G91" s="79">
        <v>26.8</v>
      </c>
      <c r="H91" s="79">
        <v>0</v>
      </c>
      <c r="I91" s="79">
        <v>0.01</v>
      </c>
      <c r="J91" s="79">
        <v>0.04</v>
      </c>
      <c r="K91" s="79">
        <v>0.3</v>
      </c>
      <c r="L91" s="79">
        <v>4.5</v>
      </c>
      <c r="M91" s="79">
        <v>3.8</v>
      </c>
      <c r="N91" s="79">
        <v>7.2</v>
      </c>
      <c r="O91" s="79">
        <v>0.73</v>
      </c>
      <c r="P91" s="54">
        <v>15</v>
      </c>
    </row>
    <row r="92" ht="18" spans="1:16">
      <c r="A92" s="78" t="s">
        <v>38</v>
      </c>
      <c r="B92" s="78" t="s">
        <v>39</v>
      </c>
      <c r="C92" s="79">
        <v>30</v>
      </c>
      <c r="D92" s="79">
        <v>2.3</v>
      </c>
      <c r="E92" s="79">
        <v>0.3</v>
      </c>
      <c r="F92" s="79">
        <v>15.4</v>
      </c>
      <c r="G92" s="79">
        <v>70.3</v>
      </c>
      <c r="H92" s="79">
        <v>0.12</v>
      </c>
      <c r="I92" s="79">
        <v>0.09</v>
      </c>
      <c r="J92" s="79">
        <v>0.06</v>
      </c>
      <c r="K92" s="79">
        <v>0</v>
      </c>
      <c r="L92" s="79">
        <v>37.5</v>
      </c>
      <c r="M92" s="79">
        <v>12.3</v>
      </c>
      <c r="N92" s="79">
        <v>38.7</v>
      </c>
      <c r="O92" s="79">
        <v>1.08</v>
      </c>
      <c r="P92" s="54">
        <v>6</v>
      </c>
    </row>
    <row r="93" ht="18" spans="1:16">
      <c r="A93" s="78" t="s">
        <v>38</v>
      </c>
      <c r="B93" s="78" t="s">
        <v>40</v>
      </c>
      <c r="C93" s="79">
        <v>25</v>
      </c>
      <c r="D93" s="79">
        <v>1.7</v>
      </c>
      <c r="E93" s="79">
        <v>0.3</v>
      </c>
      <c r="F93" s="79">
        <v>8.4</v>
      </c>
      <c r="G93" s="79">
        <v>42.7</v>
      </c>
      <c r="H93" s="79">
        <v>0.1</v>
      </c>
      <c r="I93" s="79">
        <v>0.08</v>
      </c>
      <c r="J93" s="79">
        <v>0.1</v>
      </c>
      <c r="K93" s="79">
        <v>0</v>
      </c>
      <c r="L93" s="79">
        <v>18.25</v>
      </c>
      <c r="M93" s="79">
        <v>10</v>
      </c>
      <c r="N93" s="79">
        <v>31.25</v>
      </c>
      <c r="O93" s="79">
        <v>0.7</v>
      </c>
      <c r="P93" s="54">
        <v>5</v>
      </c>
    </row>
    <row r="94" ht="18" spans="1:16">
      <c r="A94" s="24" t="s">
        <v>42</v>
      </c>
      <c r="B94" s="24"/>
      <c r="C94" s="25"/>
      <c r="D94" s="26">
        <f t="shared" ref="D94:P94" si="7">SUM(D89:D93)</f>
        <v>19.5</v>
      </c>
      <c r="E94" s="26">
        <f t="shared" si="7"/>
        <v>15.7</v>
      </c>
      <c r="F94" s="26">
        <f t="shared" si="7"/>
        <v>74.4</v>
      </c>
      <c r="G94" s="26">
        <f t="shared" si="7"/>
        <v>496.6</v>
      </c>
      <c r="H94" s="26">
        <f t="shared" si="7"/>
        <v>0.31</v>
      </c>
      <c r="I94" s="26">
        <f t="shared" si="7"/>
        <v>0.32</v>
      </c>
      <c r="J94" s="26">
        <f t="shared" si="7"/>
        <v>6.92</v>
      </c>
      <c r="K94" s="26">
        <f t="shared" si="7"/>
        <v>268.3</v>
      </c>
      <c r="L94" s="26">
        <f t="shared" si="7"/>
        <v>94.25</v>
      </c>
      <c r="M94" s="26">
        <f t="shared" si="7"/>
        <v>78.5</v>
      </c>
      <c r="N94" s="26">
        <f t="shared" si="7"/>
        <v>295.15</v>
      </c>
      <c r="O94" s="26">
        <f t="shared" si="7"/>
        <v>5.07</v>
      </c>
      <c r="P94" s="55">
        <f t="shared" si="7"/>
        <v>126.3</v>
      </c>
    </row>
    <row r="95" ht="18" spans="1:16">
      <c r="A95" s="27" t="s">
        <v>43</v>
      </c>
      <c r="B95" s="27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16"/>
    </row>
    <row r="96" ht="18" spans="1:16">
      <c r="A96" s="81" t="s">
        <v>44</v>
      </c>
      <c r="B96" s="81" t="s">
        <v>89</v>
      </c>
      <c r="C96" s="79">
        <v>60</v>
      </c>
      <c r="D96" s="79">
        <v>1.3</v>
      </c>
      <c r="E96" s="79">
        <v>6.6</v>
      </c>
      <c r="F96" s="79">
        <v>2.2</v>
      </c>
      <c r="G96" s="79">
        <v>73.4</v>
      </c>
      <c r="H96" s="79">
        <v>0.02</v>
      </c>
      <c r="I96" s="79">
        <v>0.03</v>
      </c>
      <c r="J96" s="79">
        <v>17.3</v>
      </c>
      <c r="K96" s="79">
        <v>30.5</v>
      </c>
      <c r="L96" s="79">
        <v>22</v>
      </c>
      <c r="M96" s="79">
        <v>9.3</v>
      </c>
      <c r="N96" s="79">
        <v>27</v>
      </c>
      <c r="O96" s="79">
        <v>0.48</v>
      </c>
      <c r="P96" s="54">
        <v>5</v>
      </c>
    </row>
    <row r="97" ht="36" spans="1:16">
      <c r="A97" s="81" t="s">
        <v>90</v>
      </c>
      <c r="B97" s="81" t="s">
        <v>91</v>
      </c>
      <c r="C97" s="79">
        <v>200</v>
      </c>
      <c r="D97" s="79">
        <v>5.2</v>
      </c>
      <c r="E97" s="79">
        <v>2.8</v>
      </c>
      <c r="F97" s="79">
        <v>18.5</v>
      </c>
      <c r="G97" s="79">
        <v>119.6</v>
      </c>
      <c r="H97" s="79">
        <v>0.09</v>
      </c>
      <c r="I97" s="79">
        <v>0.05</v>
      </c>
      <c r="J97" s="79">
        <v>6.9</v>
      </c>
      <c r="K97" s="79">
        <v>97.6</v>
      </c>
      <c r="L97" s="79">
        <v>13.8</v>
      </c>
      <c r="M97" s="79">
        <v>20.8</v>
      </c>
      <c r="N97" s="79">
        <v>54.6</v>
      </c>
      <c r="O97" s="79">
        <v>0.7</v>
      </c>
      <c r="P97" s="54">
        <v>20</v>
      </c>
    </row>
    <row r="98" ht="18" spans="1:16">
      <c r="A98" s="81" t="s">
        <v>92</v>
      </c>
      <c r="B98" s="81" t="s">
        <v>93</v>
      </c>
      <c r="C98" s="79">
        <v>75</v>
      </c>
      <c r="D98" s="79">
        <v>8.4</v>
      </c>
      <c r="E98" s="79">
        <v>7.9</v>
      </c>
      <c r="F98" s="79">
        <v>3.3</v>
      </c>
      <c r="G98" s="79">
        <v>118.25</v>
      </c>
      <c r="H98" s="79">
        <v>0.1</v>
      </c>
      <c r="I98" s="79">
        <v>0.8</v>
      </c>
      <c r="J98" s="79">
        <v>6.2</v>
      </c>
      <c r="K98" s="79">
        <v>2363.1</v>
      </c>
      <c r="L98" s="79">
        <v>19.4</v>
      </c>
      <c r="M98" s="79">
        <v>8.8</v>
      </c>
      <c r="N98" s="79">
        <v>138.1</v>
      </c>
      <c r="O98" s="79">
        <v>2.9</v>
      </c>
      <c r="P98" s="54">
        <v>48.3</v>
      </c>
    </row>
    <row r="99" ht="18" spans="1:16">
      <c r="A99" s="81" t="s">
        <v>96</v>
      </c>
      <c r="B99" s="81" t="s">
        <v>97</v>
      </c>
      <c r="C99" s="79">
        <v>20</v>
      </c>
      <c r="D99" s="79">
        <v>0.3</v>
      </c>
      <c r="E99" s="79">
        <v>1.6</v>
      </c>
      <c r="F99" s="79">
        <v>0.6</v>
      </c>
      <c r="G99" s="79">
        <v>18.6</v>
      </c>
      <c r="H99" s="79">
        <v>0.002</v>
      </c>
      <c r="I99" s="79">
        <v>0.008</v>
      </c>
      <c r="J99" s="79">
        <v>0.02</v>
      </c>
      <c r="K99" s="79">
        <v>7.8</v>
      </c>
      <c r="L99" s="79">
        <v>8</v>
      </c>
      <c r="M99" s="79">
        <v>0.9</v>
      </c>
      <c r="N99" s="79">
        <v>5.8</v>
      </c>
      <c r="O99" s="79">
        <v>0.02</v>
      </c>
      <c r="P99" s="54">
        <v>15</v>
      </c>
    </row>
    <row r="100" ht="18" spans="1:16">
      <c r="A100" s="81" t="s">
        <v>94</v>
      </c>
      <c r="B100" s="81" t="s">
        <v>95</v>
      </c>
      <c r="C100" s="79">
        <v>150</v>
      </c>
      <c r="D100" s="79">
        <v>4.4</v>
      </c>
      <c r="E100" s="79">
        <v>5.3</v>
      </c>
      <c r="F100" s="79">
        <v>30.5</v>
      </c>
      <c r="G100" s="79">
        <v>187.1</v>
      </c>
      <c r="H100" s="79">
        <v>0.05</v>
      </c>
      <c r="I100" s="79">
        <v>0.03</v>
      </c>
      <c r="J100" s="79">
        <v>0</v>
      </c>
      <c r="K100" s="79">
        <v>20.3</v>
      </c>
      <c r="L100" s="79">
        <v>19.5</v>
      </c>
      <c r="M100" s="79">
        <v>17.3</v>
      </c>
      <c r="N100" s="79">
        <v>142.5</v>
      </c>
      <c r="O100" s="79">
        <v>0.8</v>
      </c>
      <c r="P100" s="54">
        <v>20</v>
      </c>
    </row>
    <row r="101" ht="18" spans="1:16">
      <c r="A101" s="81" t="s">
        <v>98</v>
      </c>
      <c r="B101" s="81" t="s">
        <v>99</v>
      </c>
      <c r="C101" s="79">
        <v>200</v>
      </c>
      <c r="D101" s="79">
        <v>1</v>
      </c>
      <c r="E101" s="79">
        <v>0.1</v>
      </c>
      <c r="F101" s="79">
        <v>15.76</v>
      </c>
      <c r="G101" s="79">
        <v>66.9</v>
      </c>
      <c r="H101" s="79">
        <v>0.01</v>
      </c>
      <c r="I101" s="79">
        <v>0.03</v>
      </c>
      <c r="J101" s="79">
        <v>0.32</v>
      </c>
      <c r="K101" s="79">
        <v>70</v>
      </c>
      <c r="L101" s="79">
        <v>28</v>
      </c>
      <c r="M101" s="79">
        <v>18</v>
      </c>
      <c r="N101" s="79">
        <v>25</v>
      </c>
      <c r="O101" s="79">
        <v>0.58</v>
      </c>
      <c r="P101" s="54">
        <v>6</v>
      </c>
    </row>
    <row r="102" ht="18" spans="1:16">
      <c r="A102" s="78" t="s">
        <v>38</v>
      </c>
      <c r="B102" s="78" t="s">
        <v>39</v>
      </c>
      <c r="C102" s="79">
        <v>45</v>
      </c>
      <c r="D102" s="79">
        <v>3.4</v>
      </c>
      <c r="E102" s="79">
        <v>0.4</v>
      </c>
      <c r="F102" s="79">
        <v>22.1</v>
      </c>
      <c r="G102" s="79">
        <v>105.5</v>
      </c>
      <c r="H102" s="79">
        <v>0.18</v>
      </c>
      <c r="I102" s="79">
        <v>0.14</v>
      </c>
      <c r="J102" s="79">
        <v>0.09</v>
      </c>
      <c r="K102" s="79">
        <v>0</v>
      </c>
      <c r="L102" s="79">
        <v>56.25</v>
      </c>
      <c r="M102" s="79">
        <v>18.45</v>
      </c>
      <c r="N102" s="79">
        <v>58.05</v>
      </c>
      <c r="O102" s="79">
        <v>1.62</v>
      </c>
      <c r="P102" s="54">
        <v>7</v>
      </c>
    </row>
    <row r="103" ht="18" spans="1:16">
      <c r="A103" s="81" t="s">
        <v>38</v>
      </c>
      <c r="B103" s="81" t="s">
        <v>40</v>
      </c>
      <c r="C103" s="79">
        <v>30</v>
      </c>
      <c r="D103" s="79">
        <v>2.04</v>
      </c>
      <c r="E103" s="79">
        <v>0.4</v>
      </c>
      <c r="F103" s="79">
        <v>10.08</v>
      </c>
      <c r="G103" s="79">
        <v>51.24</v>
      </c>
      <c r="H103" s="79">
        <v>0.12</v>
      </c>
      <c r="I103" s="79">
        <v>0.1</v>
      </c>
      <c r="J103" s="79">
        <v>0.12</v>
      </c>
      <c r="K103" s="79">
        <v>0</v>
      </c>
      <c r="L103" s="79">
        <v>21.9</v>
      </c>
      <c r="M103" s="79">
        <v>12</v>
      </c>
      <c r="N103" s="79">
        <v>37.5</v>
      </c>
      <c r="O103" s="79">
        <v>0.84</v>
      </c>
      <c r="P103" s="50">
        <v>5</v>
      </c>
    </row>
    <row r="104" ht="18" spans="1:16">
      <c r="A104" s="84" t="s">
        <v>54</v>
      </c>
      <c r="B104" s="85"/>
      <c r="C104" s="79"/>
      <c r="D104" s="65">
        <f t="shared" ref="D104:P104" si="8">SUM(D96:D103)</f>
        <v>26.04</v>
      </c>
      <c r="E104" s="65">
        <f t="shared" si="8"/>
        <v>25.1</v>
      </c>
      <c r="F104" s="65">
        <f t="shared" si="8"/>
        <v>103.04</v>
      </c>
      <c r="G104" s="65">
        <f t="shared" si="8"/>
        <v>740.59</v>
      </c>
      <c r="H104" s="65">
        <f t="shared" si="8"/>
        <v>0.572</v>
      </c>
      <c r="I104" s="65">
        <f t="shared" si="8"/>
        <v>1.188</v>
      </c>
      <c r="J104" s="65">
        <f t="shared" si="8"/>
        <v>30.95</v>
      </c>
      <c r="K104" s="65">
        <f t="shared" si="8"/>
        <v>2589.3</v>
      </c>
      <c r="L104" s="65">
        <f t="shared" si="8"/>
        <v>188.85</v>
      </c>
      <c r="M104" s="65">
        <f t="shared" si="8"/>
        <v>105.55</v>
      </c>
      <c r="N104" s="65">
        <f t="shared" si="8"/>
        <v>488.55</v>
      </c>
      <c r="O104" s="65">
        <f t="shared" si="8"/>
        <v>7.94</v>
      </c>
      <c r="P104" s="65">
        <f t="shared" si="8"/>
        <v>126.3</v>
      </c>
    </row>
    <row r="105" ht="18" spans="1:16">
      <c r="A105" s="28" t="s">
        <v>55</v>
      </c>
      <c r="B105" s="28"/>
      <c r="C105" s="14"/>
      <c r="D105" s="63">
        <f t="shared" ref="D105:O105" si="9">D103+D94</f>
        <v>21.54</v>
      </c>
      <c r="E105" s="63">
        <f t="shared" si="9"/>
        <v>16.1</v>
      </c>
      <c r="F105" s="63">
        <f t="shared" si="9"/>
        <v>84.48</v>
      </c>
      <c r="G105" s="63">
        <f t="shared" si="9"/>
        <v>547.84</v>
      </c>
      <c r="H105" s="63">
        <f t="shared" si="9"/>
        <v>0.43</v>
      </c>
      <c r="I105" s="63">
        <f t="shared" si="9"/>
        <v>0.42</v>
      </c>
      <c r="J105" s="63">
        <f t="shared" si="9"/>
        <v>7.04</v>
      </c>
      <c r="K105" s="63">
        <f t="shared" si="9"/>
        <v>268.3</v>
      </c>
      <c r="L105" s="63">
        <f t="shared" si="9"/>
        <v>116.15</v>
      </c>
      <c r="M105" s="63">
        <f t="shared" si="9"/>
        <v>90.5</v>
      </c>
      <c r="N105" s="63">
        <f t="shared" si="9"/>
        <v>332.65</v>
      </c>
      <c r="O105" s="63">
        <f t="shared" si="9"/>
        <v>5.91</v>
      </c>
      <c r="P105" s="66">
        <f>P104+P94</f>
        <v>252.6</v>
      </c>
    </row>
    <row r="106" ht="18" spans="1:16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ht="18" spans="1:16">
      <c r="A107" s="37" t="s">
        <v>56</v>
      </c>
      <c r="B107" s="38"/>
      <c r="C107" s="14"/>
      <c r="D107" s="36"/>
      <c r="E107" s="39" t="s">
        <v>57</v>
      </c>
      <c r="F107" s="40"/>
      <c r="G107" s="40"/>
      <c r="H107" s="40"/>
      <c r="I107" s="40"/>
      <c r="J107" s="51"/>
      <c r="K107" s="51"/>
      <c r="L107" s="51"/>
      <c r="M107" s="51"/>
      <c r="N107" s="51"/>
      <c r="O107" s="51"/>
      <c r="P107" s="51"/>
    </row>
    <row r="108" ht="18" spans="1:16">
      <c r="A108" s="37" t="s">
        <v>58</v>
      </c>
      <c r="B108" s="38"/>
      <c r="C108" s="14"/>
      <c r="D108" s="36"/>
      <c r="E108" s="40"/>
      <c r="F108" s="40"/>
      <c r="G108" s="40"/>
      <c r="H108" s="40"/>
      <c r="I108" s="40"/>
      <c r="J108" s="36"/>
      <c r="K108" s="36"/>
      <c r="L108" s="36"/>
      <c r="M108" s="36"/>
      <c r="N108" s="36"/>
      <c r="O108" s="36"/>
      <c r="P108" s="36"/>
    </row>
    <row r="109" ht="18" spans="1:16">
      <c r="A109" s="37" t="s">
        <v>59</v>
      </c>
      <c r="B109" s="38"/>
      <c r="C109" s="14"/>
      <c r="D109" s="36"/>
      <c r="E109" s="39" t="s">
        <v>60</v>
      </c>
      <c r="F109" s="40"/>
      <c r="G109" s="40"/>
      <c r="H109" s="41"/>
      <c r="I109" s="41"/>
      <c r="J109" s="51"/>
      <c r="K109" s="51"/>
      <c r="L109" s="51"/>
      <c r="M109" s="51"/>
      <c r="N109" s="51"/>
      <c r="O109" s="51"/>
      <c r="P109" s="51"/>
    </row>
    <row r="110" ht="18" spans="1:16">
      <c r="A110" s="37" t="s">
        <v>61</v>
      </c>
      <c r="B110" s="38"/>
      <c r="C110" s="14"/>
      <c r="D110" s="36"/>
      <c r="E110" s="39"/>
      <c r="F110" s="40"/>
      <c r="G110" s="40"/>
      <c r="H110" s="40"/>
      <c r="I110" s="40"/>
      <c r="J110" s="36"/>
      <c r="K110" s="36"/>
      <c r="L110" s="36"/>
      <c r="M110" s="36"/>
      <c r="N110" s="36"/>
      <c r="O110" s="36"/>
      <c r="P110" s="36"/>
    </row>
    <row r="111" ht="25.5" customHeight="1" spans="1:16">
      <c r="A111" s="4"/>
      <c r="B111" s="4"/>
      <c r="C111" s="3"/>
      <c r="D111" s="36"/>
      <c r="E111" s="39"/>
      <c r="F111" s="40"/>
      <c r="G111" s="40"/>
      <c r="H111" s="40"/>
      <c r="I111" s="40"/>
      <c r="J111" s="36"/>
      <c r="K111" s="36"/>
      <c r="L111" s="36"/>
      <c r="M111" s="36"/>
      <c r="N111" s="36"/>
      <c r="O111" s="36"/>
      <c r="P111" s="36"/>
    </row>
    <row r="112" ht="15.5" customHeight="1" spans="1:16">
      <c r="A112" s="3" t="s">
        <v>178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ht="15.5" customHeight="1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4" t="s">
        <v>1</v>
      </c>
      <c r="B114" s="4"/>
      <c r="C114" s="3"/>
      <c r="D114" s="3"/>
      <c r="E114" s="3"/>
      <c r="F114" s="3"/>
      <c r="G114" s="3"/>
      <c r="H114" s="4" t="s">
        <v>1</v>
      </c>
      <c r="I114" s="42"/>
      <c r="J114" s="42"/>
      <c r="K114" s="42"/>
      <c r="L114" s="42"/>
      <c r="M114" s="42"/>
      <c r="N114" s="42"/>
      <c r="O114" s="42"/>
      <c r="P114" s="42"/>
    </row>
    <row r="115" ht="18" spans="1:16">
      <c r="A115" s="4" t="s">
        <v>2</v>
      </c>
      <c r="B115" s="4"/>
      <c r="C115" s="3"/>
      <c r="D115" s="3"/>
      <c r="E115" s="3"/>
      <c r="F115" s="3"/>
      <c r="G115" s="3"/>
      <c r="H115" s="4" t="s">
        <v>176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5" t="s">
        <v>4</v>
      </c>
      <c r="B116" s="5"/>
      <c r="C116" s="6"/>
      <c r="D116" s="5"/>
      <c r="E116" s="5"/>
      <c r="F116" s="5"/>
      <c r="G116" s="5"/>
      <c r="H116" s="5" t="s">
        <v>177</v>
      </c>
      <c r="I116"/>
      <c r="J116"/>
      <c r="K116"/>
      <c r="L116"/>
      <c r="M116"/>
      <c r="N116"/>
      <c r="O116"/>
      <c r="P116"/>
    </row>
    <row r="117" ht="18" spans="1:16">
      <c r="A117" s="5" t="s">
        <v>6</v>
      </c>
      <c r="B117" s="5"/>
      <c r="C117" s="6"/>
      <c r="D117" s="5"/>
      <c r="E117" s="5"/>
      <c r="F117" s="5"/>
      <c r="G117" s="5"/>
      <c r="H117" s="5" t="s">
        <v>6</v>
      </c>
      <c r="I117"/>
      <c r="J117"/>
      <c r="K117" s="5"/>
      <c r="L117" s="5"/>
      <c r="M117" s="5"/>
      <c r="N117" s="5"/>
      <c r="O117" s="5"/>
      <c r="P117" s="5"/>
    </row>
    <row r="118" ht="25.2" spans="1:16">
      <c r="A118" s="7" t="s">
        <v>7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ht="20.4" spans="1:16">
      <c r="A119" s="8" t="s">
        <v>8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ht="20.4" spans="1:16">
      <c r="A120" s="8"/>
      <c r="B120" s="8"/>
      <c r="C120" s="8"/>
      <c r="D120" s="8"/>
      <c r="E120" s="8"/>
      <c r="F120" s="8" t="s">
        <v>9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18" spans="1:16">
      <c r="A122" s="9" t="s">
        <v>100</v>
      </c>
      <c r="B122" s="10" t="s">
        <v>11</v>
      </c>
      <c r="C122" s="10" t="s">
        <v>12</v>
      </c>
      <c r="D122" s="11" t="s">
        <v>13</v>
      </c>
      <c r="E122" s="12"/>
      <c r="F122" s="13"/>
      <c r="G122" s="10" t="s">
        <v>14</v>
      </c>
      <c r="H122" s="11" t="s">
        <v>15</v>
      </c>
      <c r="I122" s="12"/>
      <c r="J122" s="12"/>
      <c r="K122" s="12"/>
      <c r="L122" s="11" t="s">
        <v>16</v>
      </c>
      <c r="M122" s="12"/>
      <c r="N122" s="12"/>
      <c r="O122" s="13"/>
      <c r="P122" s="52" t="s">
        <v>17</v>
      </c>
    </row>
    <row r="123" ht="18" customHeight="1" spans="1:16">
      <c r="A123" s="14" t="s">
        <v>18</v>
      </c>
      <c r="B123" s="15"/>
      <c r="C123" s="15"/>
      <c r="D123" s="14" t="s">
        <v>19</v>
      </c>
      <c r="E123" s="14" t="s">
        <v>20</v>
      </c>
      <c r="F123" s="14" t="s">
        <v>21</v>
      </c>
      <c r="G123" s="15"/>
      <c r="H123" s="14" t="s">
        <v>22</v>
      </c>
      <c r="I123" s="14" t="s">
        <v>23</v>
      </c>
      <c r="J123" s="14" t="s">
        <v>24</v>
      </c>
      <c r="K123" s="14" t="s">
        <v>25</v>
      </c>
      <c r="L123" s="14" t="s">
        <v>26</v>
      </c>
      <c r="M123" s="14" t="s">
        <v>27</v>
      </c>
      <c r="N123" s="14" t="s">
        <v>28</v>
      </c>
      <c r="O123" s="14" t="s">
        <v>29</v>
      </c>
      <c r="P123" s="53"/>
    </row>
    <row r="124" ht="18" spans="1:16">
      <c r="A124" s="16" t="s">
        <v>101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ht="18" spans="1:16">
      <c r="A125" s="18" t="s">
        <v>31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ht="18" spans="1:16">
      <c r="A126" s="78" t="s">
        <v>34</v>
      </c>
      <c r="B126" s="78" t="s">
        <v>35</v>
      </c>
      <c r="C126" s="79">
        <v>15</v>
      </c>
      <c r="D126" s="79">
        <v>3.5</v>
      </c>
      <c r="E126" s="79">
        <v>4.4</v>
      </c>
      <c r="F126" s="79">
        <v>0</v>
      </c>
      <c r="G126" s="79">
        <v>53.8</v>
      </c>
      <c r="H126" s="79">
        <v>0.01</v>
      </c>
      <c r="I126" s="79">
        <v>0.05</v>
      </c>
      <c r="J126" s="79">
        <v>0.11</v>
      </c>
      <c r="K126" s="79">
        <v>39</v>
      </c>
      <c r="L126" s="79">
        <v>132</v>
      </c>
      <c r="M126" s="79">
        <v>5.3</v>
      </c>
      <c r="N126" s="79">
        <v>75</v>
      </c>
      <c r="O126" s="79">
        <v>0.15</v>
      </c>
      <c r="P126" s="54">
        <v>25</v>
      </c>
    </row>
    <row r="127" ht="18" spans="1:16">
      <c r="A127" s="78" t="s">
        <v>102</v>
      </c>
      <c r="B127" s="78" t="s">
        <v>103</v>
      </c>
      <c r="C127" s="79">
        <v>200</v>
      </c>
      <c r="D127" s="79">
        <v>6.8</v>
      </c>
      <c r="E127" s="79">
        <v>7.6</v>
      </c>
      <c r="F127" s="79">
        <v>24.7</v>
      </c>
      <c r="G127" s="79">
        <v>192.6</v>
      </c>
      <c r="H127" s="79">
        <v>0.14</v>
      </c>
      <c r="I127" s="79">
        <v>0.17</v>
      </c>
      <c r="J127" s="79">
        <v>0.61</v>
      </c>
      <c r="K127" s="79">
        <v>29.1</v>
      </c>
      <c r="L127" s="79">
        <v>146</v>
      </c>
      <c r="M127" s="79">
        <v>46</v>
      </c>
      <c r="N127" s="79">
        <v>188</v>
      </c>
      <c r="O127" s="79">
        <v>1.2</v>
      </c>
      <c r="P127" s="54">
        <v>40</v>
      </c>
    </row>
    <row r="128" ht="18" spans="1:16">
      <c r="A128" s="78" t="s">
        <v>104</v>
      </c>
      <c r="B128" s="78" t="s">
        <v>105</v>
      </c>
      <c r="C128" s="79">
        <v>200</v>
      </c>
      <c r="D128" s="79">
        <v>3.8</v>
      </c>
      <c r="E128" s="79">
        <v>2.9</v>
      </c>
      <c r="F128" s="79">
        <v>11.3</v>
      </c>
      <c r="G128" s="79">
        <v>86</v>
      </c>
      <c r="H128" s="79">
        <v>0.03</v>
      </c>
      <c r="I128" s="79">
        <v>0.13</v>
      </c>
      <c r="J128" s="79">
        <v>0.52</v>
      </c>
      <c r="K128" s="79">
        <v>13.3</v>
      </c>
      <c r="L128" s="79">
        <v>111</v>
      </c>
      <c r="M128" s="79">
        <v>31</v>
      </c>
      <c r="N128" s="79">
        <v>107</v>
      </c>
      <c r="O128" s="79">
        <v>1.07</v>
      </c>
      <c r="P128" s="54">
        <v>15</v>
      </c>
    </row>
    <row r="129" ht="18" spans="1:16">
      <c r="A129" s="78" t="s">
        <v>38</v>
      </c>
      <c r="B129" s="78" t="s">
        <v>106</v>
      </c>
      <c r="C129" s="79">
        <v>100</v>
      </c>
      <c r="D129" s="79">
        <v>0.9</v>
      </c>
      <c r="E129" s="79">
        <v>0.3</v>
      </c>
      <c r="F129" s="79">
        <v>11.1</v>
      </c>
      <c r="G129" s="79">
        <v>52.5</v>
      </c>
      <c r="H129" s="79">
        <v>0</v>
      </c>
      <c r="I129" s="79">
        <v>0</v>
      </c>
      <c r="J129" s="79">
        <v>9.8</v>
      </c>
      <c r="K129" s="79">
        <v>0</v>
      </c>
      <c r="L129" s="79">
        <v>20.1</v>
      </c>
      <c r="M129" s="79">
        <v>15.5</v>
      </c>
      <c r="N129" s="79">
        <v>17.1</v>
      </c>
      <c r="O129" s="79">
        <v>1</v>
      </c>
      <c r="P129" s="54">
        <v>36.8</v>
      </c>
    </row>
    <row r="130" ht="18" spans="1:16">
      <c r="A130" s="78" t="s">
        <v>38</v>
      </c>
      <c r="B130" s="78" t="s">
        <v>39</v>
      </c>
      <c r="C130" s="79">
        <v>30</v>
      </c>
      <c r="D130" s="79">
        <v>2.3</v>
      </c>
      <c r="E130" s="79">
        <v>0.2</v>
      </c>
      <c r="F130" s="79">
        <v>15.4</v>
      </c>
      <c r="G130" s="79">
        <v>70.3</v>
      </c>
      <c r="H130" s="79">
        <v>0.12</v>
      </c>
      <c r="I130" s="79">
        <v>0.09</v>
      </c>
      <c r="J130" s="79">
        <v>0.06</v>
      </c>
      <c r="K130" s="79">
        <v>0</v>
      </c>
      <c r="L130" s="79">
        <v>37.5</v>
      </c>
      <c r="M130" s="79">
        <v>12.3</v>
      </c>
      <c r="N130" s="79">
        <v>38.7</v>
      </c>
      <c r="O130" s="79">
        <v>1.08</v>
      </c>
      <c r="P130" s="54">
        <v>5</v>
      </c>
    </row>
    <row r="131" ht="18" spans="1:16">
      <c r="A131" s="78" t="s">
        <v>38</v>
      </c>
      <c r="B131" s="78" t="s">
        <v>40</v>
      </c>
      <c r="C131" s="79">
        <v>25</v>
      </c>
      <c r="D131" s="79">
        <v>1.7</v>
      </c>
      <c r="E131" s="79">
        <v>0.3</v>
      </c>
      <c r="F131" s="79">
        <v>8.4</v>
      </c>
      <c r="G131" s="79">
        <v>42.7</v>
      </c>
      <c r="H131" s="79">
        <v>0.1</v>
      </c>
      <c r="I131" s="79">
        <v>0.08</v>
      </c>
      <c r="J131" s="79">
        <v>0.1</v>
      </c>
      <c r="K131" s="79">
        <v>0</v>
      </c>
      <c r="L131" s="79">
        <v>18.25</v>
      </c>
      <c r="M131" s="79">
        <v>10</v>
      </c>
      <c r="N131" s="79">
        <v>31.25</v>
      </c>
      <c r="O131" s="79">
        <v>0.7</v>
      </c>
      <c r="P131" s="54">
        <v>4.5</v>
      </c>
    </row>
    <row r="132" ht="18" spans="1:16">
      <c r="A132" s="24" t="s">
        <v>42</v>
      </c>
      <c r="B132" s="24"/>
      <c r="C132" s="25"/>
      <c r="D132" s="26">
        <f t="shared" ref="D132:P132" si="10">SUM(D126:D131)</f>
        <v>19</v>
      </c>
      <c r="E132" s="26">
        <f t="shared" si="10"/>
        <v>15.7</v>
      </c>
      <c r="F132" s="26">
        <f t="shared" si="10"/>
        <v>70.9</v>
      </c>
      <c r="G132" s="26">
        <f t="shared" si="10"/>
        <v>497.9</v>
      </c>
      <c r="H132" s="26">
        <f t="shared" si="10"/>
        <v>0.4</v>
      </c>
      <c r="I132" s="26">
        <f t="shared" si="10"/>
        <v>0.52</v>
      </c>
      <c r="J132" s="26">
        <f t="shared" si="10"/>
        <v>11.2</v>
      </c>
      <c r="K132" s="26">
        <f t="shared" si="10"/>
        <v>81.4</v>
      </c>
      <c r="L132" s="26">
        <f t="shared" si="10"/>
        <v>464.85</v>
      </c>
      <c r="M132" s="26">
        <f t="shared" si="10"/>
        <v>120.1</v>
      </c>
      <c r="N132" s="26">
        <f t="shared" si="10"/>
        <v>457.05</v>
      </c>
      <c r="O132" s="26">
        <f t="shared" si="10"/>
        <v>5.2</v>
      </c>
      <c r="P132" s="55">
        <f t="shared" si="10"/>
        <v>126.3</v>
      </c>
    </row>
    <row r="133" ht="18" spans="1:16">
      <c r="A133" s="27" t="s">
        <v>43</v>
      </c>
      <c r="B133" s="27"/>
      <c r="C133" s="27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16"/>
    </row>
    <row r="134" ht="18" spans="1:16">
      <c r="A134" s="78" t="s">
        <v>69</v>
      </c>
      <c r="B134" s="81" t="s">
        <v>70</v>
      </c>
      <c r="C134" s="79">
        <v>60</v>
      </c>
      <c r="D134" s="79">
        <v>0.6</v>
      </c>
      <c r="E134" s="79">
        <v>6.1</v>
      </c>
      <c r="F134" s="79">
        <v>4.3</v>
      </c>
      <c r="G134" s="79">
        <v>74.2</v>
      </c>
      <c r="H134" s="79">
        <v>0.03</v>
      </c>
      <c r="I134" s="79">
        <v>0.03</v>
      </c>
      <c r="J134" s="79">
        <v>3.63</v>
      </c>
      <c r="K134" s="79">
        <v>733</v>
      </c>
      <c r="L134" s="79">
        <v>14</v>
      </c>
      <c r="M134" s="79">
        <v>16</v>
      </c>
      <c r="N134" s="79">
        <v>22</v>
      </c>
      <c r="O134" s="79">
        <v>0.67</v>
      </c>
      <c r="P134" s="54">
        <v>10.3</v>
      </c>
    </row>
    <row r="135" ht="18" spans="1:16">
      <c r="A135" s="78" t="s">
        <v>107</v>
      </c>
      <c r="B135" s="81" t="s">
        <v>108</v>
      </c>
      <c r="C135" s="79">
        <v>200</v>
      </c>
      <c r="D135" s="79">
        <v>6.7</v>
      </c>
      <c r="E135" s="79">
        <v>4.6</v>
      </c>
      <c r="F135" s="79">
        <v>16.3</v>
      </c>
      <c r="G135" s="79">
        <v>133.1</v>
      </c>
      <c r="H135" s="79">
        <v>0.15</v>
      </c>
      <c r="I135" s="79">
        <v>0.06</v>
      </c>
      <c r="J135" s="79">
        <v>4.76</v>
      </c>
      <c r="K135" s="79">
        <v>97.2</v>
      </c>
      <c r="L135" s="79">
        <v>27</v>
      </c>
      <c r="M135" s="79">
        <v>29</v>
      </c>
      <c r="N135" s="79">
        <v>80.4</v>
      </c>
      <c r="O135" s="79">
        <v>1.5</v>
      </c>
      <c r="P135" s="54">
        <v>30</v>
      </c>
    </row>
    <row r="136" ht="18" spans="1:16">
      <c r="A136" s="78" t="s">
        <v>109</v>
      </c>
      <c r="B136" s="81" t="s">
        <v>110</v>
      </c>
      <c r="C136" s="79">
        <v>90</v>
      </c>
      <c r="D136" s="79">
        <v>10</v>
      </c>
      <c r="E136" s="79">
        <v>5.2</v>
      </c>
      <c r="F136" s="79">
        <v>4.3</v>
      </c>
      <c r="G136" s="79">
        <v>113.8</v>
      </c>
      <c r="H136" s="79">
        <v>0.04</v>
      </c>
      <c r="I136" s="79">
        <v>0.05</v>
      </c>
      <c r="J136" s="79">
        <v>0.02</v>
      </c>
      <c r="K136" s="79">
        <v>257.4</v>
      </c>
      <c r="L136" s="79">
        <v>20.7</v>
      </c>
      <c r="M136" s="79">
        <v>49.5</v>
      </c>
      <c r="N136" s="79">
        <v>100.8</v>
      </c>
      <c r="O136" s="79">
        <v>0.9</v>
      </c>
      <c r="P136" s="54">
        <v>45</v>
      </c>
    </row>
    <row r="137" ht="18" spans="1:16">
      <c r="A137" s="78" t="s">
        <v>111</v>
      </c>
      <c r="B137" s="81" t="s">
        <v>112</v>
      </c>
      <c r="C137" s="79">
        <v>150</v>
      </c>
      <c r="D137" s="79">
        <v>5.2</v>
      </c>
      <c r="E137" s="79">
        <v>7.3</v>
      </c>
      <c r="F137" s="79">
        <v>36</v>
      </c>
      <c r="G137" s="79">
        <v>233.7</v>
      </c>
      <c r="H137" s="79">
        <v>0.21</v>
      </c>
      <c r="I137" s="79">
        <v>0.12</v>
      </c>
      <c r="J137" s="79">
        <v>0</v>
      </c>
      <c r="K137" s="79">
        <v>19.2</v>
      </c>
      <c r="L137" s="79">
        <v>15</v>
      </c>
      <c r="M137" s="79">
        <v>120</v>
      </c>
      <c r="N137" s="79">
        <v>181</v>
      </c>
      <c r="O137" s="79">
        <v>4.04</v>
      </c>
      <c r="P137" s="54">
        <v>20</v>
      </c>
    </row>
    <row r="138" ht="18" spans="1:16">
      <c r="A138" s="78" t="s">
        <v>52</v>
      </c>
      <c r="B138" s="78" t="s">
        <v>53</v>
      </c>
      <c r="C138" s="79">
        <v>200</v>
      </c>
      <c r="D138" s="79">
        <v>0.5</v>
      </c>
      <c r="E138" s="79">
        <v>0</v>
      </c>
      <c r="F138" s="79">
        <v>19.8</v>
      </c>
      <c r="G138" s="79">
        <v>81</v>
      </c>
      <c r="H138" s="79">
        <v>0</v>
      </c>
      <c r="I138" s="79">
        <v>0</v>
      </c>
      <c r="J138" s="79">
        <v>0.02</v>
      </c>
      <c r="K138" s="79">
        <v>15</v>
      </c>
      <c r="L138" s="79">
        <v>50</v>
      </c>
      <c r="M138" s="79">
        <v>2.1</v>
      </c>
      <c r="N138" s="79">
        <v>4.3</v>
      </c>
      <c r="O138" s="79">
        <v>0.09</v>
      </c>
      <c r="P138" s="82">
        <v>10</v>
      </c>
    </row>
    <row r="139" ht="18" spans="1:16">
      <c r="A139" s="78" t="s">
        <v>38</v>
      </c>
      <c r="B139" s="78" t="s">
        <v>39</v>
      </c>
      <c r="C139" s="79">
        <v>30</v>
      </c>
      <c r="D139" s="79">
        <v>2.3</v>
      </c>
      <c r="E139" s="79">
        <v>0.2</v>
      </c>
      <c r="F139" s="79">
        <v>15.4</v>
      </c>
      <c r="G139" s="79">
        <v>70.3</v>
      </c>
      <c r="H139" s="79">
        <v>0.12</v>
      </c>
      <c r="I139" s="79">
        <v>0.09</v>
      </c>
      <c r="J139" s="79">
        <v>0.06</v>
      </c>
      <c r="K139" s="79">
        <v>0</v>
      </c>
      <c r="L139" s="79">
        <v>37.5</v>
      </c>
      <c r="M139" s="79">
        <v>12.3</v>
      </c>
      <c r="N139" s="79">
        <v>38.7</v>
      </c>
      <c r="O139" s="79">
        <v>1.08</v>
      </c>
      <c r="P139" s="54">
        <v>6</v>
      </c>
    </row>
    <row r="140" ht="18" spans="1:16">
      <c r="A140" s="78" t="s">
        <v>38</v>
      </c>
      <c r="B140" s="78" t="s">
        <v>40</v>
      </c>
      <c r="C140" s="79">
        <v>25</v>
      </c>
      <c r="D140" s="79">
        <v>1.7</v>
      </c>
      <c r="E140" s="79">
        <v>0.3</v>
      </c>
      <c r="F140" s="79">
        <v>8.4</v>
      </c>
      <c r="G140" s="79">
        <v>42.7</v>
      </c>
      <c r="H140" s="79">
        <v>0.1</v>
      </c>
      <c r="I140" s="79">
        <v>0.08</v>
      </c>
      <c r="J140" s="79">
        <v>0.1</v>
      </c>
      <c r="K140" s="79">
        <v>0</v>
      </c>
      <c r="L140" s="79">
        <v>18.25</v>
      </c>
      <c r="M140" s="79">
        <v>10</v>
      </c>
      <c r="N140" s="79">
        <v>31.25</v>
      </c>
      <c r="O140" s="79">
        <v>0.7</v>
      </c>
      <c r="P140" s="54">
        <v>5</v>
      </c>
    </row>
    <row r="141" ht="18" spans="1:16">
      <c r="A141" s="24" t="s">
        <v>54</v>
      </c>
      <c r="B141" s="24"/>
      <c r="C141" s="25"/>
      <c r="D141" s="32">
        <f t="shared" ref="D141:P141" si="11">SUM(D134:D140)</f>
        <v>27</v>
      </c>
      <c r="E141" s="32">
        <f t="shared" si="11"/>
        <v>23.7</v>
      </c>
      <c r="F141" s="32">
        <f t="shared" si="11"/>
        <v>104.5</v>
      </c>
      <c r="G141" s="32">
        <f t="shared" si="11"/>
        <v>748.8</v>
      </c>
      <c r="H141" s="32">
        <f t="shared" si="11"/>
        <v>0.65</v>
      </c>
      <c r="I141" s="32">
        <f t="shared" si="11"/>
        <v>0.43</v>
      </c>
      <c r="J141" s="32">
        <f t="shared" si="11"/>
        <v>8.59</v>
      </c>
      <c r="K141" s="32">
        <f t="shared" si="11"/>
        <v>1121.8</v>
      </c>
      <c r="L141" s="32">
        <f t="shared" si="11"/>
        <v>182.45</v>
      </c>
      <c r="M141" s="32">
        <f t="shared" si="11"/>
        <v>238.9</v>
      </c>
      <c r="N141" s="32">
        <f t="shared" si="11"/>
        <v>458.45</v>
      </c>
      <c r="O141" s="32">
        <f t="shared" si="11"/>
        <v>8.98</v>
      </c>
      <c r="P141" s="65">
        <f t="shared" si="11"/>
        <v>126.3</v>
      </c>
    </row>
    <row r="142" ht="18" spans="1:16">
      <c r="A142" s="28" t="s">
        <v>55</v>
      </c>
      <c r="B142" s="28"/>
      <c r="C142" s="14"/>
      <c r="D142" s="63">
        <f t="shared" ref="D142:P142" si="12">D141+D132</f>
        <v>46</v>
      </c>
      <c r="E142" s="63">
        <f t="shared" si="12"/>
        <v>39.4</v>
      </c>
      <c r="F142" s="63">
        <f t="shared" si="12"/>
        <v>175.4</v>
      </c>
      <c r="G142" s="63">
        <f t="shared" si="12"/>
        <v>1246.7</v>
      </c>
      <c r="H142" s="63">
        <f t="shared" si="12"/>
        <v>1.05</v>
      </c>
      <c r="I142" s="63">
        <f t="shared" si="12"/>
        <v>0.95</v>
      </c>
      <c r="J142" s="63">
        <f t="shared" si="12"/>
        <v>19.79</v>
      </c>
      <c r="K142" s="63">
        <f t="shared" si="12"/>
        <v>1203.2</v>
      </c>
      <c r="L142" s="63">
        <f t="shared" si="12"/>
        <v>647.3</v>
      </c>
      <c r="M142" s="63">
        <f t="shared" si="12"/>
        <v>359</v>
      </c>
      <c r="N142" s="63">
        <f t="shared" si="12"/>
        <v>915.5</v>
      </c>
      <c r="O142" s="63">
        <f t="shared" si="12"/>
        <v>14.18</v>
      </c>
      <c r="P142" s="66">
        <f t="shared" si="12"/>
        <v>252.6</v>
      </c>
    </row>
    <row r="143" ht="18" spans="1:16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ht="18" spans="1:16">
      <c r="A144" s="37" t="s">
        <v>56</v>
      </c>
      <c r="B144" s="38"/>
      <c r="C144" s="14"/>
      <c r="D144" s="36"/>
      <c r="E144" s="39" t="s">
        <v>57</v>
      </c>
      <c r="F144" s="40"/>
      <c r="G144" s="40"/>
      <c r="H144" s="40"/>
      <c r="I144" s="40"/>
      <c r="J144" s="51"/>
      <c r="K144" s="51"/>
      <c r="L144" s="51"/>
      <c r="M144" s="51"/>
      <c r="N144" s="51"/>
      <c r="O144" s="51"/>
      <c r="P144" s="51"/>
    </row>
    <row r="145" ht="18" spans="1:16">
      <c r="A145" s="37" t="s">
        <v>58</v>
      </c>
      <c r="B145" s="38"/>
      <c r="C145" s="14"/>
      <c r="D145" s="36"/>
      <c r="E145" s="40"/>
      <c r="F145" s="40"/>
      <c r="G145" s="40"/>
      <c r="H145" s="40"/>
      <c r="I145" s="40"/>
      <c r="J145" s="36"/>
      <c r="K145" s="36"/>
      <c r="L145" s="36"/>
      <c r="M145" s="36"/>
      <c r="N145" s="36"/>
      <c r="O145" s="36"/>
      <c r="P145" s="36"/>
    </row>
    <row r="146" ht="18" spans="1:16">
      <c r="A146" s="37" t="s">
        <v>59</v>
      </c>
      <c r="B146" s="38"/>
      <c r="C146" s="14"/>
      <c r="D146" s="36"/>
      <c r="E146" s="39" t="s">
        <v>60</v>
      </c>
      <c r="F146" s="40"/>
      <c r="G146" s="40"/>
      <c r="H146" s="41"/>
      <c r="I146" s="41"/>
      <c r="J146" s="51"/>
      <c r="K146" s="51"/>
      <c r="L146" s="51"/>
      <c r="M146" s="51"/>
      <c r="N146" s="51"/>
      <c r="O146" s="51"/>
      <c r="P146" s="51"/>
    </row>
    <row r="147" ht="15.5" customHeight="1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t="12.5" customHeight="1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ht="28" customHeight="1" spans="1:16">
      <c r="A149" s="3" t="s">
        <v>178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4.5" hidden="1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18" spans="1:16">
      <c r="A151" s="4" t="s">
        <v>1</v>
      </c>
      <c r="B151" s="4"/>
      <c r="C151" s="3"/>
      <c r="D151" s="3"/>
      <c r="E151" s="3"/>
      <c r="F151" s="3"/>
      <c r="G151" s="3"/>
      <c r="H151" s="4" t="s">
        <v>1</v>
      </c>
      <c r="I151" s="4"/>
      <c r="J151" s="4"/>
      <c r="K151" s="4"/>
      <c r="L151" s="4"/>
      <c r="M151" s="4"/>
      <c r="N151" s="4"/>
      <c r="O151" s="4"/>
      <c r="P151" s="4"/>
    </row>
    <row r="152" ht="18" spans="1:16">
      <c r="A152" s="4" t="s">
        <v>2</v>
      </c>
      <c r="B152" s="4"/>
      <c r="C152" s="3"/>
      <c r="D152" s="3"/>
      <c r="E152" s="3"/>
      <c r="F152" s="3"/>
      <c r="G152" s="3"/>
      <c r="H152" s="4" t="s">
        <v>176</v>
      </c>
      <c r="I152" s="4"/>
      <c r="J152" s="4"/>
      <c r="K152" s="4"/>
      <c r="L152" s="4"/>
      <c r="M152" s="4"/>
      <c r="N152" s="4"/>
      <c r="O152" s="4"/>
      <c r="P152" s="4"/>
    </row>
    <row r="153" ht="18" spans="1:16">
      <c r="A153" s="5" t="s">
        <v>4</v>
      </c>
      <c r="B153" s="5"/>
      <c r="C153" s="6"/>
      <c r="D153" s="5"/>
      <c r="E153" s="5"/>
      <c r="F153" s="5"/>
      <c r="G153" s="5"/>
      <c r="H153" s="5" t="s">
        <v>177</v>
      </c>
      <c r="I153" s="5"/>
      <c r="J153" s="5"/>
      <c r="K153" s="5"/>
      <c r="L153" s="5"/>
      <c r="M153" s="5"/>
      <c r="N153" s="5"/>
      <c r="O153" s="5"/>
      <c r="P153" s="5"/>
    </row>
    <row r="154" ht="18" spans="1:16">
      <c r="A154" s="5" t="s">
        <v>6</v>
      </c>
      <c r="B154" s="5"/>
      <c r="C154" s="6"/>
      <c r="D154" s="5"/>
      <c r="E154" s="5"/>
      <c r="F154" s="5"/>
      <c r="G154" s="5"/>
      <c r="H154" s="5" t="s">
        <v>6</v>
      </c>
      <c r="I154" s="5"/>
      <c r="J154"/>
      <c r="K154" s="5"/>
      <c r="L154" s="5"/>
      <c r="M154" s="5"/>
      <c r="N154" s="5"/>
      <c r="O154" s="5"/>
      <c r="P154" s="5"/>
    </row>
    <row r="155" ht="25.2" spans="1:16">
      <c r="A155" s="7" t="s">
        <v>7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ht="20.4" spans="1:16">
      <c r="A156" s="8" t="s">
        <v>8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ht="20.4" spans="1:16">
      <c r="A157" s="8"/>
      <c r="B157" s="8"/>
      <c r="C157" s="8"/>
      <c r="D157" s="8"/>
      <c r="E157" s="8"/>
      <c r="F157" s="8" t="s">
        <v>9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ht="18" spans="1:16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ht="18" customHeight="1" spans="1:16">
      <c r="A159" s="9" t="s">
        <v>113</v>
      </c>
      <c r="B159" s="10" t="s">
        <v>11</v>
      </c>
      <c r="C159" s="10" t="s">
        <v>12</v>
      </c>
      <c r="D159" s="11" t="s">
        <v>13</v>
      </c>
      <c r="E159" s="12"/>
      <c r="F159" s="13"/>
      <c r="G159" s="10" t="s">
        <v>14</v>
      </c>
      <c r="H159" s="11" t="s">
        <v>15</v>
      </c>
      <c r="I159" s="12"/>
      <c r="J159" s="12"/>
      <c r="K159" s="12"/>
      <c r="L159" s="11" t="s">
        <v>16</v>
      </c>
      <c r="M159" s="12"/>
      <c r="N159" s="12"/>
      <c r="O159" s="13"/>
      <c r="P159" s="52" t="s">
        <v>17</v>
      </c>
    </row>
    <row r="160" ht="18" spans="1:16">
      <c r="A160" s="14" t="s">
        <v>18</v>
      </c>
      <c r="B160" s="15"/>
      <c r="C160" s="15"/>
      <c r="D160" s="14" t="s">
        <v>19</v>
      </c>
      <c r="E160" s="14" t="s">
        <v>20</v>
      </c>
      <c r="F160" s="14" t="s">
        <v>21</v>
      </c>
      <c r="G160" s="15"/>
      <c r="H160" s="14" t="s">
        <v>22</v>
      </c>
      <c r="I160" s="14" t="s">
        <v>23</v>
      </c>
      <c r="J160" s="14" t="s">
        <v>24</v>
      </c>
      <c r="K160" s="14" t="s">
        <v>25</v>
      </c>
      <c r="L160" s="14" t="s">
        <v>26</v>
      </c>
      <c r="M160" s="14" t="s">
        <v>27</v>
      </c>
      <c r="N160" s="14" t="s">
        <v>28</v>
      </c>
      <c r="O160" s="14" t="s">
        <v>29</v>
      </c>
      <c r="P160" s="53"/>
    </row>
    <row r="161" ht="18" spans="1:16">
      <c r="A161" s="16" t="s">
        <v>114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ht="18" spans="1:16">
      <c r="A162" s="18" t="s">
        <v>31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ht="18" spans="1:16">
      <c r="A163" s="78" t="s">
        <v>34</v>
      </c>
      <c r="B163" s="78" t="s">
        <v>35</v>
      </c>
      <c r="C163" s="79">
        <v>15</v>
      </c>
      <c r="D163" s="79">
        <v>3.5</v>
      </c>
      <c r="E163" s="79">
        <v>4.4</v>
      </c>
      <c r="F163" s="79">
        <v>0</v>
      </c>
      <c r="G163" s="79">
        <v>53.8</v>
      </c>
      <c r="H163" s="79">
        <v>0.01</v>
      </c>
      <c r="I163" s="79">
        <v>0.05</v>
      </c>
      <c r="J163" s="79">
        <v>0.11</v>
      </c>
      <c r="K163" s="79">
        <v>39</v>
      </c>
      <c r="L163" s="79">
        <v>132</v>
      </c>
      <c r="M163" s="79">
        <v>5.3</v>
      </c>
      <c r="N163" s="79">
        <v>75</v>
      </c>
      <c r="O163" s="79">
        <v>0.15</v>
      </c>
      <c r="P163" s="54">
        <v>35.3</v>
      </c>
    </row>
    <row r="164" ht="18" spans="1:16">
      <c r="A164" s="78" t="s">
        <v>115</v>
      </c>
      <c r="B164" s="78" t="s">
        <v>116</v>
      </c>
      <c r="C164" s="79">
        <v>200</v>
      </c>
      <c r="D164" s="79">
        <v>8.3</v>
      </c>
      <c r="E164" s="79">
        <v>10.1</v>
      </c>
      <c r="F164" s="79">
        <v>37.6</v>
      </c>
      <c r="G164" s="79">
        <v>274.9</v>
      </c>
      <c r="H164" s="79">
        <v>0.18</v>
      </c>
      <c r="I164" s="79">
        <v>0.15</v>
      </c>
      <c r="J164" s="79">
        <v>0.54</v>
      </c>
      <c r="K164" s="79">
        <v>41.6</v>
      </c>
      <c r="L164" s="79">
        <v>143</v>
      </c>
      <c r="M164" s="79">
        <v>49</v>
      </c>
      <c r="N164" s="79">
        <v>186</v>
      </c>
      <c r="O164" s="79">
        <v>1.32</v>
      </c>
      <c r="P164" s="54">
        <v>35</v>
      </c>
    </row>
    <row r="165" ht="18" spans="1:16">
      <c r="A165" s="78" t="s">
        <v>67</v>
      </c>
      <c r="B165" s="78" t="s">
        <v>68</v>
      </c>
      <c r="C165" s="79">
        <v>200</v>
      </c>
      <c r="D165" s="79">
        <v>1.6</v>
      </c>
      <c r="E165" s="79">
        <v>1.1</v>
      </c>
      <c r="F165" s="79">
        <v>8.7</v>
      </c>
      <c r="G165" s="79">
        <v>50.9</v>
      </c>
      <c r="H165" s="79">
        <v>0.01</v>
      </c>
      <c r="I165" s="79">
        <v>0.07</v>
      </c>
      <c r="J165" s="79">
        <v>0.3</v>
      </c>
      <c r="K165" s="79">
        <v>6.9</v>
      </c>
      <c r="L165" s="79">
        <v>57</v>
      </c>
      <c r="M165" s="79">
        <v>9.9</v>
      </c>
      <c r="N165" s="79">
        <v>46</v>
      </c>
      <c r="O165" s="79">
        <v>0.77</v>
      </c>
      <c r="P165" s="54">
        <v>15</v>
      </c>
    </row>
    <row r="166" ht="18" spans="1:16">
      <c r="A166" s="78" t="s">
        <v>38</v>
      </c>
      <c r="B166" s="78" t="s">
        <v>106</v>
      </c>
      <c r="C166" s="79">
        <v>100</v>
      </c>
      <c r="D166" s="79">
        <v>0.9</v>
      </c>
      <c r="E166" s="79">
        <v>0.3</v>
      </c>
      <c r="F166" s="79">
        <v>11.1</v>
      </c>
      <c r="G166" s="79">
        <v>52.5</v>
      </c>
      <c r="H166" s="79">
        <v>0</v>
      </c>
      <c r="I166" s="79">
        <v>0</v>
      </c>
      <c r="J166" s="79">
        <v>9.8</v>
      </c>
      <c r="K166" s="79">
        <v>0</v>
      </c>
      <c r="L166" s="79">
        <v>20.1</v>
      </c>
      <c r="M166" s="79">
        <v>15.5</v>
      </c>
      <c r="N166" s="79">
        <v>17.1</v>
      </c>
      <c r="O166" s="79">
        <v>1</v>
      </c>
      <c r="P166" s="54">
        <v>30</v>
      </c>
    </row>
    <row r="167" ht="18" spans="1:16">
      <c r="A167" s="78" t="s">
        <v>38</v>
      </c>
      <c r="B167" s="78" t="s">
        <v>39</v>
      </c>
      <c r="C167" s="79">
        <v>30</v>
      </c>
      <c r="D167" s="79">
        <v>2.3</v>
      </c>
      <c r="E167" s="79">
        <v>0.2</v>
      </c>
      <c r="F167" s="79">
        <v>15.4</v>
      </c>
      <c r="G167" s="79">
        <v>70.3</v>
      </c>
      <c r="H167" s="79">
        <v>0.12</v>
      </c>
      <c r="I167" s="79">
        <v>0.09</v>
      </c>
      <c r="J167" s="79">
        <v>0.06</v>
      </c>
      <c r="K167" s="79">
        <v>0</v>
      </c>
      <c r="L167" s="79">
        <v>37.5</v>
      </c>
      <c r="M167" s="79">
        <v>12.3</v>
      </c>
      <c r="N167" s="79">
        <v>38.7</v>
      </c>
      <c r="O167" s="79">
        <v>1.08</v>
      </c>
      <c r="P167" s="54">
        <v>6</v>
      </c>
    </row>
    <row r="168" ht="18" spans="1:16">
      <c r="A168" s="78" t="s">
        <v>38</v>
      </c>
      <c r="B168" s="78" t="s">
        <v>40</v>
      </c>
      <c r="C168" s="79">
        <v>25</v>
      </c>
      <c r="D168" s="79">
        <v>1.7</v>
      </c>
      <c r="E168" s="79">
        <v>0.3</v>
      </c>
      <c r="F168" s="79">
        <v>8.4</v>
      </c>
      <c r="G168" s="79">
        <v>42.7</v>
      </c>
      <c r="H168" s="79">
        <v>0.1</v>
      </c>
      <c r="I168" s="79">
        <v>0.08</v>
      </c>
      <c r="J168" s="79">
        <v>0.1</v>
      </c>
      <c r="K168" s="79">
        <v>0</v>
      </c>
      <c r="L168" s="79">
        <v>18.25</v>
      </c>
      <c r="M168" s="79">
        <v>10</v>
      </c>
      <c r="N168" s="79">
        <v>31.25</v>
      </c>
      <c r="O168" s="79">
        <v>0.7</v>
      </c>
      <c r="P168" s="54">
        <v>5</v>
      </c>
    </row>
    <row r="169" ht="18" spans="1:16">
      <c r="A169" s="24" t="s">
        <v>42</v>
      </c>
      <c r="B169" s="24"/>
      <c r="C169" s="25"/>
      <c r="D169" s="26">
        <f t="shared" ref="D169:P169" si="13">SUM(D163:D168)</f>
        <v>18.3</v>
      </c>
      <c r="E169" s="26">
        <f t="shared" si="13"/>
        <v>16.4</v>
      </c>
      <c r="F169" s="26">
        <f t="shared" si="13"/>
        <v>81.2</v>
      </c>
      <c r="G169" s="26">
        <f t="shared" si="13"/>
        <v>545.1</v>
      </c>
      <c r="H169" s="26">
        <f t="shared" si="13"/>
        <v>0.42</v>
      </c>
      <c r="I169" s="26">
        <f t="shared" si="13"/>
        <v>0.44</v>
      </c>
      <c r="J169" s="26">
        <f t="shared" si="13"/>
        <v>10.91</v>
      </c>
      <c r="K169" s="26">
        <f t="shared" si="13"/>
        <v>87.5</v>
      </c>
      <c r="L169" s="26">
        <f t="shared" si="13"/>
        <v>407.85</v>
      </c>
      <c r="M169" s="26">
        <f t="shared" si="13"/>
        <v>102</v>
      </c>
      <c r="N169" s="26">
        <f t="shared" si="13"/>
        <v>394.05</v>
      </c>
      <c r="O169" s="26">
        <f t="shared" si="13"/>
        <v>5.02</v>
      </c>
      <c r="P169" s="55">
        <f t="shared" si="13"/>
        <v>126.3</v>
      </c>
    </row>
    <row r="170" ht="18" spans="1:16">
      <c r="A170" s="27" t="s">
        <v>43</v>
      </c>
      <c r="B170" s="27"/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16"/>
    </row>
    <row r="171" ht="18" spans="1:16">
      <c r="A171" s="78" t="s">
        <v>117</v>
      </c>
      <c r="B171" s="78" t="s">
        <v>118</v>
      </c>
      <c r="C171" s="79">
        <v>60</v>
      </c>
      <c r="D171" s="79">
        <v>1</v>
      </c>
      <c r="E171" s="79">
        <v>6.1</v>
      </c>
      <c r="F171" s="79">
        <v>5.8</v>
      </c>
      <c r="G171" s="79">
        <v>81.5</v>
      </c>
      <c r="H171" s="79">
        <v>0.02</v>
      </c>
      <c r="I171" s="79">
        <v>0.02</v>
      </c>
      <c r="J171" s="79">
        <v>23.1</v>
      </c>
      <c r="K171" s="79">
        <v>122</v>
      </c>
      <c r="L171" s="79">
        <v>27</v>
      </c>
      <c r="M171" s="79">
        <v>10</v>
      </c>
      <c r="N171" s="79">
        <v>19</v>
      </c>
      <c r="O171" s="79">
        <v>0.36</v>
      </c>
      <c r="P171" s="54">
        <v>9.3</v>
      </c>
    </row>
    <row r="172" ht="18" spans="1:16">
      <c r="A172" s="78" t="s">
        <v>119</v>
      </c>
      <c r="B172" s="78" t="s">
        <v>120</v>
      </c>
      <c r="C172" s="79">
        <v>200</v>
      </c>
      <c r="D172" s="79">
        <v>5.1</v>
      </c>
      <c r="E172" s="79">
        <v>6.9</v>
      </c>
      <c r="F172" s="79">
        <v>10.8</v>
      </c>
      <c r="G172" s="79">
        <v>115.6</v>
      </c>
      <c r="H172" s="79">
        <v>0.04</v>
      </c>
      <c r="I172" s="79">
        <v>0.04</v>
      </c>
      <c r="J172" s="79">
        <v>6.4</v>
      </c>
      <c r="K172" s="79">
        <v>103.2</v>
      </c>
      <c r="L172" s="79">
        <v>27.6</v>
      </c>
      <c r="M172" s="79">
        <v>14.6</v>
      </c>
      <c r="N172" s="79">
        <v>52.4</v>
      </c>
      <c r="O172" s="79">
        <v>0.6</v>
      </c>
      <c r="P172" s="54">
        <v>33</v>
      </c>
    </row>
    <row r="173" ht="18" spans="1:16">
      <c r="A173" s="78" t="s">
        <v>48</v>
      </c>
      <c r="B173" s="78" t="s">
        <v>49</v>
      </c>
      <c r="C173" s="79">
        <v>60</v>
      </c>
      <c r="D173" s="79">
        <v>10.5</v>
      </c>
      <c r="E173" s="79">
        <v>3.1</v>
      </c>
      <c r="F173" s="79">
        <v>8.1</v>
      </c>
      <c r="G173" s="79">
        <v>101.1</v>
      </c>
      <c r="H173" s="79">
        <v>0.04</v>
      </c>
      <c r="I173" s="79">
        <v>0.05</v>
      </c>
      <c r="J173" s="79">
        <v>0.4</v>
      </c>
      <c r="K173" s="79">
        <v>3.8</v>
      </c>
      <c r="L173" s="79">
        <v>17.6</v>
      </c>
      <c r="M173" s="79">
        <v>38.4</v>
      </c>
      <c r="N173" s="79">
        <v>86.4</v>
      </c>
      <c r="O173" s="79">
        <v>0.8</v>
      </c>
      <c r="P173" s="54">
        <v>38</v>
      </c>
    </row>
    <row r="174" ht="18" spans="1:16">
      <c r="A174" s="78" t="s">
        <v>121</v>
      </c>
      <c r="B174" s="78" t="s">
        <v>122</v>
      </c>
      <c r="C174" s="79">
        <v>150</v>
      </c>
      <c r="D174" s="79">
        <v>3.2</v>
      </c>
      <c r="E174" s="79">
        <v>5.3</v>
      </c>
      <c r="F174" s="79">
        <v>19.8</v>
      </c>
      <c r="G174" s="79">
        <v>139.4</v>
      </c>
      <c r="H174" s="79">
        <v>0.12</v>
      </c>
      <c r="I174" s="79">
        <v>0.11</v>
      </c>
      <c r="J174" s="79">
        <v>10.2</v>
      </c>
      <c r="K174" s="79">
        <v>23.8</v>
      </c>
      <c r="L174" s="79">
        <v>39</v>
      </c>
      <c r="M174" s="79">
        <v>28</v>
      </c>
      <c r="N174" s="79">
        <v>84</v>
      </c>
      <c r="O174" s="79">
        <v>1.03</v>
      </c>
      <c r="P174" s="54">
        <v>20</v>
      </c>
    </row>
    <row r="175" ht="18" spans="1:16">
      <c r="A175" s="78" t="s">
        <v>77</v>
      </c>
      <c r="B175" s="78" t="s">
        <v>78</v>
      </c>
      <c r="C175" s="79">
        <v>20</v>
      </c>
      <c r="D175" s="79">
        <v>0.7</v>
      </c>
      <c r="E175" s="79">
        <v>1.5</v>
      </c>
      <c r="F175" s="79">
        <v>1.9</v>
      </c>
      <c r="G175" s="79">
        <v>23.8</v>
      </c>
      <c r="H175" s="79">
        <v>0.008</v>
      </c>
      <c r="I175" s="79">
        <v>0.026</v>
      </c>
      <c r="J175" s="79">
        <v>0.1</v>
      </c>
      <c r="K175" s="79">
        <v>6.96</v>
      </c>
      <c r="L175" s="79">
        <v>22</v>
      </c>
      <c r="M175" s="79">
        <v>2.6</v>
      </c>
      <c r="N175" s="79">
        <v>17.4</v>
      </c>
      <c r="O175" s="79">
        <v>0.038</v>
      </c>
      <c r="P175" s="54">
        <v>5</v>
      </c>
    </row>
    <row r="176" ht="18" spans="1:16">
      <c r="A176" s="87" t="s">
        <v>52</v>
      </c>
      <c r="B176" s="87" t="s">
        <v>53</v>
      </c>
      <c r="C176" s="88">
        <v>200</v>
      </c>
      <c r="D176" s="88">
        <v>0.5</v>
      </c>
      <c r="E176" s="88">
        <v>0</v>
      </c>
      <c r="F176" s="88">
        <v>19.8</v>
      </c>
      <c r="G176" s="88">
        <v>81</v>
      </c>
      <c r="H176" s="88">
        <v>0</v>
      </c>
      <c r="I176" s="88">
        <v>0</v>
      </c>
      <c r="J176" s="88">
        <v>0.02</v>
      </c>
      <c r="K176" s="88">
        <v>15</v>
      </c>
      <c r="L176" s="88">
        <v>50</v>
      </c>
      <c r="M176" s="88">
        <v>2.1</v>
      </c>
      <c r="N176" s="88">
        <v>4.3</v>
      </c>
      <c r="O176" s="88">
        <v>0.09</v>
      </c>
      <c r="P176" s="54">
        <v>10</v>
      </c>
    </row>
    <row r="177" ht="18" spans="1:16">
      <c r="A177" s="78" t="s">
        <v>38</v>
      </c>
      <c r="B177" s="78" t="s">
        <v>39</v>
      </c>
      <c r="C177" s="79">
        <v>50</v>
      </c>
      <c r="D177" s="79">
        <v>3.4</v>
      </c>
      <c r="E177" s="79">
        <v>0.4</v>
      </c>
      <c r="F177" s="79">
        <v>25.7</v>
      </c>
      <c r="G177" s="79">
        <v>127.3</v>
      </c>
      <c r="H177" s="79">
        <v>0.2</v>
      </c>
      <c r="I177" s="79">
        <v>0.02</v>
      </c>
      <c r="J177" s="79">
        <v>0.1</v>
      </c>
      <c r="K177" s="79">
        <v>0</v>
      </c>
      <c r="L177" s="79">
        <v>62.5</v>
      </c>
      <c r="M177" s="79">
        <v>20.5</v>
      </c>
      <c r="N177" s="79">
        <v>64.5</v>
      </c>
      <c r="O177" s="79">
        <v>1.8</v>
      </c>
      <c r="P177" s="54">
        <v>6</v>
      </c>
    </row>
    <row r="178" ht="18" spans="1:16">
      <c r="A178" s="78" t="s">
        <v>38</v>
      </c>
      <c r="B178" s="78" t="s">
        <v>40</v>
      </c>
      <c r="C178" s="79">
        <v>30</v>
      </c>
      <c r="D178" s="79">
        <v>2.04</v>
      </c>
      <c r="E178" s="79">
        <v>0.4</v>
      </c>
      <c r="F178" s="79">
        <v>10.08</v>
      </c>
      <c r="G178" s="79">
        <v>51.24</v>
      </c>
      <c r="H178" s="79">
        <v>0.12</v>
      </c>
      <c r="I178" s="79">
        <v>0.1</v>
      </c>
      <c r="J178" s="79">
        <v>0.12</v>
      </c>
      <c r="K178" s="79">
        <v>0</v>
      </c>
      <c r="L178" s="79">
        <v>21.9</v>
      </c>
      <c r="M178" s="79">
        <v>12</v>
      </c>
      <c r="N178" s="79">
        <v>37.5</v>
      </c>
      <c r="O178" s="79">
        <v>0.84</v>
      </c>
      <c r="P178" s="54">
        <v>5</v>
      </c>
    </row>
    <row r="179" ht="18" spans="1:16">
      <c r="A179" s="24" t="s">
        <v>54</v>
      </c>
      <c r="B179" s="24"/>
      <c r="C179" s="25"/>
      <c r="D179" s="32">
        <f t="shared" ref="D179:P179" si="14">SUM(D171:D178)</f>
        <v>26.44</v>
      </c>
      <c r="E179" s="32">
        <f t="shared" si="14"/>
        <v>23.7</v>
      </c>
      <c r="F179" s="32">
        <f t="shared" si="14"/>
        <v>101.98</v>
      </c>
      <c r="G179" s="32">
        <f t="shared" si="14"/>
        <v>720.94</v>
      </c>
      <c r="H179" s="32">
        <f t="shared" si="14"/>
        <v>0.548</v>
      </c>
      <c r="I179" s="32">
        <f t="shared" si="14"/>
        <v>0.366</v>
      </c>
      <c r="J179" s="32">
        <f t="shared" si="14"/>
        <v>40.44</v>
      </c>
      <c r="K179" s="32">
        <f t="shared" si="14"/>
        <v>274.76</v>
      </c>
      <c r="L179" s="32">
        <f t="shared" si="14"/>
        <v>267.6</v>
      </c>
      <c r="M179" s="32">
        <f t="shared" si="14"/>
        <v>128.2</v>
      </c>
      <c r="N179" s="32">
        <f t="shared" si="14"/>
        <v>365.5</v>
      </c>
      <c r="O179" s="32">
        <f t="shared" si="14"/>
        <v>5.558</v>
      </c>
      <c r="P179" s="65">
        <f t="shared" si="14"/>
        <v>126.3</v>
      </c>
    </row>
    <row r="180" ht="18" spans="1:16">
      <c r="A180" s="28" t="s">
        <v>55</v>
      </c>
      <c r="B180" s="28"/>
      <c r="C180" s="14"/>
      <c r="D180" s="63">
        <f t="shared" ref="D180:P180" si="15">D179+D169</f>
        <v>44.74</v>
      </c>
      <c r="E180" s="63">
        <f t="shared" si="15"/>
        <v>40.1</v>
      </c>
      <c r="F180" s="63">
        <f t="shared" si="15"/>
        <v>183.18</v>
      </c>
      <c r="G180" s="63">
        <f t="shared" si="15"/>
        <v>1266.04</v>
      </c>
      <c r="H180" s="63">
        <f t="shared" si="15"/>
        <v>0.968</v>
      </c>
      <c r="I180" s="63">
        <f t="shared" si="15"/>
        <v>0.806</v>
      </c>
      <c r="J180" s="63">
        <f t="shared" si="15"/>
        <v>51.35</v>
      </c>
      <c r="K180" s="63">
        <f t="shared" si="15"/>
        <v>362.26</v>
      </c>
      <c r="L180" s="63">
        <f t="shared" si="15"/>
        <v>675.45</v>
      </c>
      <c r="M180" s="63">
        <f t="shared" si="15"/>
        <v>230.2</v>
      </c>
      <c r="N180" s="63">
        <f t="shared" si="15"/>
        <v>759.55</v>
      </c>
      <c r="O180" s="63">
        <f t="shared" si="15"/>
        <v>10.578</v>
      </c>
      <c r="P180" s="66">
        <f t="shared" si="15"/>
        <v>252.6</v>
      </c>
    </row>
    <row r="181" ht="18" spans="1:16">
      <c r="A181" s="16"/>
      <c r="B181" s="43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ht="18" spans="1:16">
      <c r="A182" s="37" t="s">
        <v>56</v>
      </c>
      <c r="B182" s="38"/>
      <c r="C182" s="14"/>
      <c r="D182" s="36"/>
      <c r="E182" s="39" t="s">
        <v>57</v>
      </c>
      <c r="F182" s="40"/>
      <c r="G182" s="40"/>
      <c r="H182" s="40"/>
      <c r="I182" s="40"/>
      <c r="J182" s="51"/>
      <c r="K182" s="51"/>
      <c r="L182" s="51"/>
      <c r="M182" s="51"/>
      <c r="N182" s="51"/>
      <c r="O182" s="51"/>
      <c r="P182" s="51"/>
    </row>
    <row r="183" ht="18" spans="1:16">
      <c r="A183" s="37" t="s">
        <v>58</v>
      </c>
      <c r="B183" s="38"/>
      <c r="C183" s="14"/>
      <c r="D183" s="36"/>
      <c r="E183" s="40"/>
      <c r="F183" s="40"/>
      <c r="G183" s="40"/>
      <c r="H183" s="40"/>
      <c r="I183" s="40"/>
      <c r="J183" s="36"/>
      <c r="K183" s="36"/>
      <c r="L183" s="36"/>
      <c r="M183" s="36"/>
      <c r="N183" s="36"/>
      <c r="O183" s="36"/>
      <c r="P183" s="36"/>
    </row>
    <row r="184" ht="19.5" customHeight="1" spans="1:16">
      <c r="A184" s="37" t="s">
        <v>59</v>
      </c>
      <c r="B184" s="38"/>
      <c r="C184" s="14"/>
      <c r="D184" s="36"/>
      <c r="E184" s="39" t="s">
        <v>60</v>
      </c>
      <c r="F184" s="40"/>
      <c r="G184" s="40"/>
      <c r="H184" s="41"/>
      <c r="I184" s="41"/>
      <c r="J184" s="51"/>
      <c r="K184" s="51"/>
      <c r="L184" s="51"/>
      <c r="M184" s="51"/>
      <c r="N184" s="51"/>
      <c r="O184" s="51"/>
      <c r="P184" s="51"/>
    </row>
    <row r="185" ht="23.5" customHeight="1" spans="1:16">
      <c r="A185" s="37" t="s">
        <v>61</v>
      </c>
      <c r="B185" s="38"/>
      <c r="C185" s="14"/>
      <c r="D185" s="36"/>
      <c r="E185" s="39"/>
      <c r="F185" s="40"/>
      <c r="G185" s="40"/>
      <c r="H185" s="40"/>
      <c r="I185" s="40"/>
      <c r="J185" s="36"/>
      <c r="K185" s="36"/>
      <c r="L185" s="36"/>
      <c r="M185" s="36"/>
      <c r="N185" s="36"/>
      <c r="O185" s="36"/>
      <c r="P185" s="36"/>
    </row>
    <row r="186" ht="19.5" customHeight="1" spans="1:16">
      <c r="A186" s="4" t="s">
        <v>1</v>
      </c>
      <c r="B186" s="4"/>
      <c r="C186" s="3"/>
      <c r="D186" s="3"/>
      <c r="E186" s="3"/>
      <c r="F186" s="3"/>
      <c r="G186" s="3"/>
      <c r="H186" s="4" t="s">
        <v>1</v>
      </c>
      <c r="I186" s="4"/>
      <c r="J186" s="4"/>
      <c r="K186" s="4"/>
      <c r="L186" s="4"/>
      <c r="M186" s="4"/>
      <c r="N186" s="4"/>
      <c r="O186" s="4"/>
      <c r="P186" s="4"/>
    </row>
    <row r="187" ht="26" customHeight="1" spans="1:16">
      <c r="A187" s="4" t="s">
        <v>2</v>
      </c>
      <c r="B187" s="4"/>
      <c r="C187" s="3"/>
      <c r="D187" s="3"/>
      <c r="E187" s="3"/>
      <c r="F187" s="3"/>
      <c r="G187" s="3"/>
      <c r="H187" s="4" t="s">
        <v>176</v>
      </c>
      <c r="I187" s="4"/>
      <c r="J187" s="4"/>
      <c r="K187" s="4"/>
      <c r="L187" s="4"/>
      <c r="M187" s="4"/>
      <c r="N187" s="4"/>
      <c r="O187" s="4"/>
      <c r="P187" s="4"/>
    </row>
    <row r="188" ht="22" customHeight="1" spans="1:16">
      <c r="A188" s="5" t="s">
        <v>4</v>
      </c>
      <c r="B188" s="5"/>
      <c r="C188" s="6"/>
      <c r="D188" s="5"/>
      <c r="E188" s="5"/>
      <c r="F188" s="5"/>
      <c r="G188" s="5"/>
      <c r="H188" s="5" t="s">
        <v>177</v>
      </c>
      <c r="I188" s="5"/>
      <c r="J188" s="5"/>
      <c r="K188" s="5"/>
      <c r="L188" s="5"/>
      <c r="M188" s="5"/>
      <c r="N188" s="5"/>
      <c r="O188" s="5"/>
      <c r="P188" s="5"/>
    </row>
    <row r="189" ht="21" customHeight="1" spans="1:16">
      <c r="A189" s="5" t="s">
        <v>6</v>
      </c>
      <c r="B189" s="5"/>
      <c r="C189" s="6"/>
      <c r="D189" s="5"/>
      <c r="E189" s="5"/>
      <c r="F189" s="5"/>
      <c r="G189" s="5"/>
      <c r="H189" s="5" t="s">
        <v>6</v>
      </c>
      <c r="I189" s="5"/>
      <c r="J189"/>
      <c r="K189" s="5"/>
      <c r="L189" s="5"/>
      <c r="M189" s="5"/>
      <c r="N189" s="5"/>
      <c r="O189" s="5"/>
      <c r="P189" s="5"/>
    </row>
    <row r="190" ht="26" customHeight="1" spans="1:16">
      <c r="A190" s="7" t="s">
        <v>7</v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ht="26" customHeight="1" spans="1:16">
      <c r="A191" s="8" t="s">
        <v>8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ht="26" customHeight="1" spans="1:16">
      <c r="A192" s="8"/>
      <c r="B192" s="8"/>
      <c r="C192" s="8"/>
      <c r="D192" s="8"/>
      <c r="E192" s="8"/>
      <c r="F192" s="8" t="s">
        <v>9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ht="15" customHeight="1" spans="1:16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</row>
    <row r="194" ht="26" customHeight="1" spans="1:16">
      <c r="A194" s="9" t="s">
        <v>123</v>
      </c>
      <c r="B194" s="10" t="s">
        <v>11</v>
      </c>
      <c r="C194" s="10" t="s">
        <v>12</v>
      </c>
      <c r="D194" s="11" t="s">
        <v>13</v>
      </c>
      <c r="E194" s="12"/>
      <c r="F194" s="13"/>
      <c r="G194" s="10" t="s">
        <v>14</v>
      </c>
      <c r="H194" s="11" t="s">
        <v>15</v>
      </c>
      <c r="I194" s="12"/>
      <c r="J194" s="12"/>
      <c r="K194" s="12"/>
      <c r="L194" s="11" t="s">
        <v>16</v>
      </c>
      <c r="M194" s="12"/>
      <c r="N194" s="12"/>
      <c r="O194" s="13"/>
      <c r="P194" s="52" t="s">
        <v>17</v>
      </c>
    </row>
    <row r="195" ht="26" customHeight="1" spans="1:16">
      <c r="A195" s="14" t="s">
        <v>18</v>
      </c>
      <c r="B195" s="15"/>
      <c r="C195" s="15"/>
      <c r="D195" s="14" t="s">
        <v>19</v>
      </c>
      <c r="E195" s="14" t="s">
        <v>20</v>
      </c>
      <c r="F195" s="14" t="s">
        <v>21</v>
      </c>
      <c r="G195" s="15"/>
      <c r="H195" s="14" t="s">
        <v>22</v>
      </c>
      <c r="I195" s="14" t="s">
        <v>23</v>
      </c>
      <c r="J195" s="14" t="s">
        <v>24</v>
      </c>
      <c r="K195" s="14" t="s">
        <v>25</v>
      </c>
      <c r="L195" s="14" t="s">
        <v>26</v>
      </c>
      <c r="M195" s="14" t="s">
        <v>27</v>
      </c>
      <c r="N195" s="14" t="s">
        <v>28</v>
      </c>
      <c r="O195" s="14" t="s">
        <v>29</v>
      </c>
      <c r="P195" s="53"/>
    </row>
    <row r="196" ht="26" customHeight="1" spans="1:16">
      <c r="A196" s="16" t="s">
        <v>124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ht="17.5" customHeight="1" spans="1:16">
      <c r="A197" s="18" t="s">
        <v>31</v>
      </c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ht="18" spans="1:16">
      <c r="A198" s="78" t="s">
        <v>125</v>
      </c>
      <c r="B198" s="78" t="s">
        <v>126</v>
      </c>
      <c r="C198" s="79">
        <v>30</v>
      </c>
      <c r="D198" s="79">
        <v>0.65</v>
      </c>
      <c r="E198" s="79">
        <v>0.05</v>
      </c>
      <c r="F198" s="79">
        <v>1.75</v>
      </c>
      <c r="G198" s="79">
        <v>11.05</v>
      </c>
      <c r="H198" s="79">
        <v>0.03</v>
      </c>
      <c r="I198" s="79">
        <v>0.01</v>
      </c>
      <c r="J198" s="79">
        <v>1.2</v>
      </c>
      <c r="K198" s="79">
        <v>9</v>
      </c>
      <c r="L198" s="79">
        <v>5.3</v>
      </c>
      <c r="M198" s="79">
        <v>5.5</v>
      </c>
      <c r="N198" s="79">
        <v>16</v>
      </c>
      <c r="O198" s="79">
        <v>0.19</v>
      </c>
      <c r="P198" s="54">
        <v>10.3</v>
      </c>
    </row>
    <row r="199" ht="18" spans="1:16">
      <c r="A199" s="78" t="s">
        <v>127</v>
      </c>
      <c r="B199" s="78" t="s">
        <v>128</v>
      </c>
      <c r="C199" s="79">
        <v>75</v>
      </c>
      <c r="D199" s="79">
        <v>6.4</v>
      </c>
      <c r="E199" s="79">
        <v>9</v>
      </c>
      <c r="F199" s="79">
        <v>1.7</v>
      </c>
      <c r="G199" s="79">
        <v>112.8</v>
      </c>
      <c r="H199" s="79">
        <v>0.03</v>
      </c>
      <c r="I199" s="79">
        <v>0.2</v>
      </c>
      <c r="J199" s="79">
        <v>0.2</v>
      </c>
      <c r="K199" s="79">
        <v>91.5</v>
      </c>
      <c r="L199" s="79">
        <v>55</v>
      </c>
      <c r="M199" s="79">
        <v>8.5</v>
      </c>
      <c r="N199" s="79">
        <v>101.5</v>
      </c>
      <c r="O199" s="79">
        <v>1.05</v>
      </c>
      <c r="P199" s="54">
        <v>35</v>
      </c>
    </row>
    <row r="200" ht="18" spans="1:16">
      <c r="A200" s="78" t="s">
        <v>129</v>
      </c>
      <c r="B200" s="78" t="s">
        <v>130</v>
      </c>
      <c r="C200" s="79">
        <v>100</v>
      </c>
      <c r="D200" s="79">
        <v>3.5</v>
      </c>
      <c r="E200" s="79">
        <v>4.7</v>
      </c>
      <c r="F200" s="79">
        <v>18</v>
      </c>
      <c r="G200" s="79">
        <v>147.1</v>
      </c>
      <c r="H200" s="79">
        <v>0.06</v>
      </c>
      <c r="I200" s="79">
        <v>0.8</v>
      </c>
      <c r="J200" s="79">
        <v>0.28</v>
      </c>
      <c r="K200" s="79">
        <v>20.7</v>
      </c>
      <c r="L200" s="79">
        <v>78.5</v>
      </c>
      <c r="M200" s="79">
        <v>16.5</v>
      </c>
      <c r="N200" s="79">
        <v>111</v>
      </c>
      <c r="O200" s="79">
        <v>0.43</v>
      </c>
      <c r="P200" s="54">
        <v>20</v>
      </c>
    </row>
    <row r="201" ht="18" spans="1:16">
      <c r="A201" s="78" t="s">
        <v>104</v>
      </c>
      <c r="B201" s="78" t="s">
        <v>105</v>
      </c>
      <c r="C201" s="79">
        <v>200</v>
      </c>
      <c r="D201" s="79">
        <v>3.7</v>
      </c>
      <c r="E201" s="79">
        <v>2.9</v>
      </c>
      <c r="F201" s="79">
        <v>11.3</v>
      </c>
      <c r="G201" s="79">
        <v>86</v>
      </c>
      <c r="H201" s="79">
        <v>0.03</v>
      </c>
      <c r="I201" s="79">
        <v>0.13</v>
      </c>
      <c r="J201" s="79">
        <v>0.52</v>
      </c>
      <c r="K201" s="79">
        <v>13.3</v>
      </c>
      <c r="L201" s="79">
        <v>111</v>
      </c>
      <c r="M201" s="79">
        <v>31</v>
      </c>
      <c r="N201" s="79">
        <v>107</v>
      </c>
      <c r="O201" s="79">
        <v>1.07</v>
      </c>
      <c r="P201" s="54">
        <v>10</v>
      </c>
    </row>
    <row r="202" ht="18" spans="1:16">
      <c r="A202" s="78" t="s">
        <v>38</v>
      </c>
      <c r="B202" s="78" t="s">
        <v>106</v>
      </c>
      <c r="C202" s="79">
        <v>100</v>
      </c>
      <c r="D202" s="79">
        <v>0.9</v>
      </c>
      <c r="E202" s="79">
        <v>0.3</v>
      </c>
      <c r="F202" s="79">
        <v>11.1</v>
      </c>
      <c r="G202" s="79">
        <v>52.5</v>
      </c>
      <c r="H202" s="79">
        <v>0</v>
      </c>
      <c r="I202" s="79">
        <v>0</v>
      </c>
      <c r="J202" s="79">
        <v>9.8</v>
      </c>
      <c r="K202" s="79">
        <v>0</v>
      </c>
      <c r="L202" s="79">
        <v>20.1</v>
      </c>
      <c r="M202" s="79">
        <v>15.5</v>
      </c>
      <c r="N202" s="79">
        <v>17.1</v>
      </c>
      <c r="O202" s="79">
        <v>1</v>
      </c>
      <c r="P202" s="54">
        <v>40</v>
      </c>
    </row>
    <row r="203" ht="18" spans="1:16">
      <c r="A203" s="78" t="s">
        <v>38</v>
      </c>
      <c r="B203" s="78" t="s">
        <v>39</v>
      </c>
      <c r="C203" s="79">
        <v>30</v>
      </c>
      <c r="D203" s="79">
        <v>2.3</v>
      </c>
      <c r="E203" s="79">
        <v>0.2</v>
      </c>
      <c r="F203" s="79">
        <v>15.4</v>
      </c>
      <c r="G203" s="79">
        <v>70.3</v>
      </c>
      <c r="H203" s="79">
        <v>0.12</v>
      </c>
      <c r="I203" s="79">
        <v>0.09</v>
      </c>
      <c r="J203" s="79">
        <v>0.06</v>
      </c>
      <c r="K203" s="79">
        <v>0</v>
      </c>
      <c r="L203" s="79">
        <v>37.5</v>
      </c>
      <c r="M203" s="79">
        <v>12.3</v>
      </c>
      <c r="N203" s="79">
        <v>38.7</v>
      </c>
      <c r="O203" s="79">
        <v>1.08</v>
      </c>
      <c r="P203" s="54">
        <v>6</v>
      </c>
    </row>
    <row r="204" ht="18" spans="1:16">
      <c r="A204" s="78"/>
      <c r="B204" s="78" t="s">
        <v>40</v>
      </c>
      <c r="C204" s="79">
        <v>25</v>
      </c>
      <c r="D204" s="79">
        <v>1.7</v>
      </c>
      <c r="E204" s="79">
        <v>0.3</v>
      </c>
      <c r="F204" s="79">
        <v>8.4</v>
      </c>
      <c r="G204" s="79">
        <v>42.7</v>
      </c>
      <c r="H204" s="79">
        <v>0.1</v>
      </c>
      <c r="I204" s="79">
        <v>0.08</v>
      </c>
      <c r="J204" s="79">
        <v>0.1</v>
      </c>
      <c r="K204" s="79">
        <v>0</v>
      </c>
      <c r="L204" s="79">
        <v>18.25</v>
      </c>
      <c r="M204" s="79">
        <v>10</v>
      </c>
      <c r="N204" s="79">
        <v>31.25</v>
      </c>
      <c r="O204" s="79">
        <v>0.7</v>
      </c>
      <c r="P204" s="82">
        <v>5</v>
      </c>
    </row>
    <row r="205" ht="18" spans="1:16">
      <c r="A205" s="78"/>
      <c r="B205" s="78" t="s">
        <v>42</v>
      </c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55">
        <f>SUM(P198:P204)</f>
        <v>126.3</v>
      </c>
    </row>
    <row r="206" ht="18" spans="1:16">
      <c r="A206" s="27" t="s">
        <v>43</v>
      </c>
      <c r="B206" s="27"/>
      <c r="C206" s="27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16"/>
    </row>
    <row r="207" ht="18" spans="1:16">
      <c r="A207" s="78" t="s">
        <v>83</v>
      </c>
      <c r="B207" s="78" t="s">
        <v>84</v>
      </c>
      <c r="C207" s="79">
        <v>60</v>
      </c>
      <c r="D207" s="79">
        <v>0.5</v>
      </c>
      <c r="E207" s="79">
        <v>0.1</v>
      </c>
      <c r="F207" s="79">
        <v>1.5</v>
      </c>
      <c r="G207" s="79">
        <v>8.5</v>
      </c>
      <c r="H207" s="79">
        <v>0.02</v>
      </c>
      <c r="I207" s="79">
        <v>0.02</v>
      </c>
      <c r="J207" s="79">
        <v>6</v>
      </c>
      <c r="K207" s="79">
        <v>6</v>
      </c>
      <c r="L207" s="79">
        <v>14</v>
      </c>
      <c r="M207" s="79">
        <v>8.4</v>
      </c>
      <c r="N207" s="79">
        <v>25</v>
      </c>
      <c r="O207" s="79">
        <v>0.36</v>
      </c>
      <c r="P207" s="54">
        <v>15.3</v>
      </c>
    </row>
    <row r="208" ht="18" spans="1:16">
      <c r="A208" s="78" t="s">
        <v>131</v>
      </c>
      <c r="B208" s="78" t="s">
        <v>132</v>
      </c>
      <c r="C208" s="79">
        <v>200</v>
      </c>
      <c r="D208" s="79">
        <v>4.7</v>
      </c>
      <c r="E208" s="79">
        <v>5.8</v>
      </c>
      <c r="F208" s="79">
        <v>13.6</v>
      </c>
      <c r="G208" s="79">
        <v>125.5</v>
      </c>
      <c r="H208" s="79">
        <v>0.06</v>
      </c>
      <c r="I208" s="79">
        <v>0.05</v>
      </c>
      <c r="J208" s="79">
        <v>5.5</v>
      </c>
      <c r="K208" s="79">
        <v>104</v>
      </c>
      <c r="L208" s="79">
        <v>21</v>
      </c>
      <c r="M208" s="79">
        <v>19.8</v>
      </c>
      <c r="N208" s="79">
        <v>51.4</v>
      </c>
      <c r="O208" s="79">
        <v>0.71</v>
      </c>
      <c r="P208" s="54">
        <v>36</v>
      </c>
    </row>
    <row r="209" ht="18" spans="1:16">
      <c r="A209" s="78" t="s">
        <v>133</v>
      </c>
      <c r="B209" s="78" t="s">
        <v>134</v>
      </c>
      <c r="C209" s="79">
        <v>80</v>
      </c>
      <c r="D209" s="79">
        <v>12</v>
      </c>
      <c r="E209" s="79">
        <v>12.4</v>
      </c>
      <c r="F209" s="79">
        <v>1.9</v>
      </c>
      <c r="G209" s="79">
        <v>167.5</v>
      </c>
      <c r="H209" s="79">
        <v>0.03</v>
      </c>
      <c r="I209" s="79">
        <v>0.1</v>
      </c>
      <c r="J209" s="79">
        <v>0.36</v>
      </c>
      <c r="K209" s="79">
        <v>85.7</v>
      </c>
      <c r="L209" s="79">
        <v>24</v>
      </c>
      <c r="M209" s="79">
        <v>16</v>
      </c>
      <c r="N209" s="79">
        <v>121</v>
      </c>
      <c r="O209" s="79">
        <v>1.62</v>
      </c>
      <c r="P209" s="54">
        <v>25</v>
      </c>
    </row>
    <row r="210" ht="18" spans="1:16">
      <c r="A210" s="78" t="s">
        <v>75</v>
      </c>
      <c r="B210" s="78" t="s">
        <v>76</v>
      </c>
      <c r="C210" s="79">
        <v>150</v>
      </c>
      <c r="D210" s="79">
        <v>3.7</v>
      </c>
      <c r="E210" s="79">
        <v>4.8</v>
      </c>
      <c r="F210" s="79">
        <v>36.5</v>
      </c>
      <c r="G210" s="79">
        <v>203.5</v>
      </c>
      <c r="H210" s="79">
        <v>0.03</v>
      </c>
      <c r="I210" s="79">
        <v>0.03</v>
      </c>
      <c r="J210" s="79">
        <v>0</v>
      </c>
      <c r="K210" s="79">
        <v>18.4</v>
      </c>
      <c r="L210" s="79">
        <v>6.9</v>
      </c>
      <c r="M210" s="79">
        <v>24</v>
      </c>
      <c r="N210" s="79">
        <v>73</v>
      </c>
      <c r="O210" s="79">
        <v>0.49</v>
      </c>
      <c r="P210" s="54">
        <v>25</v>
      </c>
    </row>
    <row r="211" ht="18" spans="1:16">
      <c r="A211" s="78" t="s">
        <v>135</v>
      </c>
      <c r="B211" s="78" t="s">
        <v>136</v>
      </c>
      <c r="C211" s="79">
        <v>200</v>
      </c>
      <c r="D211" s="79">
        <v>0.5</v>
      </c>
      <c r="E211" s="79">
        <v>0.2</v>
      </c>
      <c r="F211" s="79">
        <v>19.5</v>
      </c>
      <c r="G211" s="79">
        <v>81.3</v>
      </c>
      <c r="H211" s="79">
        <v>0</v>
      </c>
      <c r="I211" s="79">
        <v>0.02</v>
      </c>
      <c r="J211" s="79">
        <v>0.3</v>
      </c>
      <c r="K211" s="79">
        <v>1.5</v>
      </c>
      <c r="L211" s="79">
        <v>18</v>
      </c>
      <c r="M211" s="79">
        <v>22</v>
      </c>
      <c r="N211" s="79">
        <v>18</v>
      </c>
      <c r="O211" s="79">
        <v>0.67</v>
      </c>
      <c r="P211" s="54">
        <v>10</v>
      </c>
    </row>
    <row r="212" ht="18" spans="1:16">
      <c r="A212" s="78" t="s">
        <v>38</v>
      </c>
      <c r="B212" s="78" t="s">
        <v>39</v>
      </c>
      <c r="C212" s="79">
        <v>45</v>
      </c>
      <c r="D212" s="79">
        <v>3.4</v>
      </c>
      <c r="E212" s="79">
        <v>0.4</v>
      </c>
      <c r="F212" s="79">
        <v>22.1</v>
      </c>
      <c r="G212" s="79">
        <v>105.5</v>
      </c>
      <c r="H212" s="79">
        <v>0.18</v>
      </c>
      <c r="I212" s="79">
        <v>0.14</v>
      </c>
      <c r="J212" s="79">
        <v>0.09</v>
      </c>
      <c r="K212" s="79">
        <v>0</v>
      </c>
      <c r="L212" s="79">
        <v>56.25</v>
      </c>
      <c r="M212" s="79">
        <v>18.45</v>
      </c>
      <c r="N212" s="79">
        <v>58.05</v>
      </c>
      <c r="O212" s="79">
        <v>1.62</v>
      </c>
      <c r="P212" s="54">
        <v>10</v>
      </c>
    </row>
    <row r="213" ht="18" spans="1:16">
      <c r="A213" s="78" t="s">
        <v>38</v>
      </c>
      <c r="B213" s="78" t="s">
        <v>40</v>
      </c>
      <c r="C213" s="79">
        <v>25</v>
      </c>
      <c r="D213" s="79">
        <v>1.7</v>
      </c>
      <c r="E213" s="79">
        <v>0.3</v>
      </c>
      <c r="F213" s="79">
        <v>8.4</v>
      </c>
      <c r="G213" s="79">
        <v>42.7</v>
      </c>
      <c r="H213" s="79">
        <v>0.1</v>
      </c>
      <c r="I213" s="79">
        <v>0.08</v>
      </c>
      <c r="J213" s="79">
        <v>0.1</v>
      </c>
      <c r="K213" s="79">
        <v>0</v>
      </c>
      <c r="L213" s="79">
        <v>18.25</v>
      </c>
      <c r="M213" s="79">
        <v>10</v>
      </c>
      <c r="N213" s="79">
        <v>31.25</v>
      </c>
      <c r="O213" s="79">
        <v>0.7</v>
      </c>
      <c r="P213" s="54">
        <v>5</v>
      </c>
    </row>
    <row r="214" ht="15.5" customHeight="1" spans="1:16">
      <c r="A214" s="24" t="s">
        <v>54</v>
      </c>
      <c r="B214" s="24"/>
      <c r="C214" s="25"/>
      <c r="D214" s="32">
        <f t="shared" ref="D214:P214" si="16">SUM(D207:D213)</f>
        <v>26.5</v>
      </c>
      <c r="E214" s="32">
        <f t="shared" si="16"/>
        <v>24</v>
      </c>
      <c r="F214" s="32">
        <f t="shared" si="16"/>
        <v>103.5</v>
      </c>
      <c r="G214" s="32">
        <f t="shared" si="16"/>
        <v>734.5</v>
      </c>
      <c r="H214" s="32">
        <f t="shared" si="16"/>
        <v>0.42</v>
      </c>
      <c r="I214" s="32">
        <f t="shared" si="16"/>
        <v>0.44</v>
      </c>
      <c r="J214" s="32">
        <f t="shared" si="16"/>
        <v>12.35</v>
      </c>
      <c r="K214" s="32">
        <f t="shared" si="16"/>
        <v>215.6</v>
      </c>
      <c r="L214" s="32">
        <f t="shared" si="16"/>
        <v>158.4</v>
      </c>
      <c r="M214" s="32">
        <f t="shared" si="16"/>
        <v>118.65</v>
      </c>
      <c r="N214" s="32">
        <f t="shared" si="16"/>
        <v>377.7</v>
      </c>
      <c r="O214" s="32">
        <f t="shared" si="16"/>
        <v>6.17</v>
      </c>
      <c r="P214" s="65">
        <f t="shared" si="16"/>
        <v>126.3</v>
      </c>
    </row>
    <row r="215" ht="15.5" customHeight="1" spans="1:16">
      <c r="A215" s="28" t="s">
        <v>55</v>
      </c>
      <c r="B215" s="28"/>
      <c r="C215" s="14"/>
      <c r="D215" s="63">
        <f t="shared" ref="D215:P215" si="17">D214+D205</f>
        <v>26.5</v>
      </c>
      <c r="E215" s="63">
        <f t="shared" si="17"/>
        <v>24</v>
      </c>
      <c r="F215" s="63">
        <f t="shared" si="17"/>
        <v>103.5</v>
      </c>
      <c r="G215" s="63">
        <f t="shared" si="17"/>
        <v>734.5</v>
      </c>
      <c r="H215" s="63">
        <f t="shared" si="17"/>
        <v>0.42</v>
      </c>
      <c r="I215" s="63">
        <f t="shared" si="17"/>
        <v>0.44</v>
      </c>
      <c r="J215" s="63">
        <f t="shared" si="17"/>
        <v>12.35</v>
      </c>
      <c r="K215" s="63">
        <f t="shared" si="17"/>
        <v>215.6</v>
      </c>
      <c r="L215" s="63">
        <f t="shared" si="17"/>
        <v>158.4</v>
      </c>
      <c r="M215" s="63">
        <f t="shared" si="17"/>
        <v>118.65</v>
      </c>
      <c r="N215" s="63">
        <f t="shared" si="17"/>
        <v>377.7</v>
      </c>
      <c r="O215" s="63">
        <f t="shared" si="17"/>
        <v>6.17</v>
      </c>
      <c r="P215" s="66">
        <f t="shared" si="17"/>
        <v>252.6</v>
      </c>
    </row>
    <row r="216" ht="18" spans="1:16">
      <c r="A216" s="16"/>
      <c r="B216" s="43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</row>
    <row r="217" ht="18" spans="1:16">
      <c r="A217" s="37" t="s">
        <v>56</v>
      </c>
      <c r="B217" s="38"/>
      <c r="C217" s="14"/>
      <c r="D217" s="36"/>
      <c r="E217" s="39" t="s">
        <v>57</v>
      </c>
      <c r="F217" s="40"/>
      <c r="G217" s="40"/>
      <c r="H217" s="40"/>
      <c r="I217" s="40"/>
      <c r="J217" s="51"/>
      <c r="K217" s="51"/>
      <c r="L217" s="51"/>
      <c r="M217" s="51"/>
      <c r="N217" s="51"/>
      <c r="O217" s="51"/>
      <c r="P217" s="51"/>
    </row>
    <row r="218" ht="18" customHeight="1" spans="1:16">
      <c r="A218" s="37" t="s">
        <v>58</v>
      </c>
      <c r="B218" s="38"/>
      <c r="C218" s="14"/>
      <c r="D218" s="36"/>
      <c r="E218" s="40"/>
      <c r="F218" s="40"/>
      <c r="G218" s="40"/>
      <c r="H218" s="40"/>
      <c r="I218" s="40"/>
      <c r="J218" s="36"/>
      <c r="K218" s="36"/>
      <c r="L218" s="36"/>
      <c r="M218" s="36"/>
      <c r="N218" s="36"/>
      <c r="O218" s="36"/>
      <c r="P218" s="36"/>
    </row>
    <row r="219" ht="18" spans="1:16">
      <c r="A219" s="37" t="s">
        <v>59</v>
      </c>
      <c r="B219" s="38"/>
      <c r="C219" s="14"/>
      <c r="D219" s="36"/>
      <c r="E219" s="39" t="s">
        <v>60</v>
      </c>
      <c r="F219" s="40"/>
      <c r="G219" s="40"/>
      <c r="H219" s="41"/>
      <c r="I219" s="41"/>
      <c r="J219" s="51"/>
      <c r="K219" s="51"/>
      <c r="L219" s="51"/>
      <c r="M219" s="51"/>
      <c r="N219" s="51"/>
      <c r="O219" s="51"/>
      <c r="P219" s="51"/>
    </row>
    <row r="220" ht="18" spans="1:16">
      <c r="A220" s="37" t="s">
        <v>61</v>
      </c>
      <c r="B220" s="38"/>
      <c r="C220" s="14"/>
      <c r="D220" s="36"/>
      <c r="E220" s="39"/>
      <c r="F220" s="40"/>
      <c r="G220" s="40"/>
      <c r="H220" s="40"/>
      <c r="I220" s="40"/>
      <c r="J220" s="36"/>
      <c r="K220" s="36"/>
      <c r="L220" s="36"/>
      <c r="M220" s="36"/>
      <c r="N220" s="36"/>
      <c r="O220" s="36"/>
      <c r="P220" s="36"/>
    </row>
    <row r="221" ht="18" spans="1:16">
      <c r="A221" s="4" t="s">
        <v>1</v>
      </c>
      <c r="B221" s="4"/>
      <c r="C221" s="3"/>
      <c r="D221" s="3"/>
      <c r="E221" s="3"/>
      <c r="F221" s="3"/>
      <c r="G221" s="3"/>
      <c r="H221" s="4" t="s">
        <v>1</v>
      </c>
      <c r="I221" s="4"/>
      <c r="J221" s="4"/>
      <c r="K221" s="4"/>
      <c r="L221" s="4"/>
      <c r="M221" s="4"/>
      <c r="N221" s="4"/>
      <c r="O221" s="4"/>
      <c r="P221" s="4"/>
    </row>
    <row r="222" ht="18" spans="1:16">
      <c r="A222" s="4" t="s">
        <v>2</v>
      </c>
      <c r="B222" s="4"/>
      <c r="C222" s="3"/>
      <c r="D222" s="3"/>
      <c r="E222" s="3"/>
      <c r="F222" s="3"/>
      <c r="G222" s="3"/>
      <c r="H222" s="4" t="s">
        <v>176</v>
      </c>
      <c r="I222" s="4"/>
      <c r="J222" s="4"/>
      <c r="K222" s="4"/>
      <c r="L222" s="4"/>
      <c r="M222" s="4"/>
      <c r="N222" s="4"/>
      <c r="O222" s="4"/>
      <c r="P222" s="4"/>
    </row>
    <row r="223" ht="18" spans="1:16">
      <c r="A223" s="5" t="s">
        <v>4</v>
      </c>
      <c r="B223" s="5"/>
      <c r="C223" s="6"/>
      <c r="D223" s="5"/>
      <c r="E223" s="5"/>
      <c r="F223" s="5"/>
      <c r="G223" s="5"/>
      <c r="H223" s="5" t="s">
        <v>177</v>
      </c>
      <c r="I223" s="5"/>
      <c r="J223" s="5"/>
      <c r="K223" s="5"/>
      <c r="L223" s="5"/>
      <c r="M223" s="5"/>
      <c r="N223" s="5"/>
      <c r="O223" s="5"/>
      <c r="P223" s="5"/>
    </row>
    <row r="224" ht="18" spans="1:16">
      <c r="A224" s="5" t="s">
        <v>6</v>
      </c>
      <c r="B224" s="5"/>
      <c r="C224" s="6"/>
      <c r="D224" s="5"/>
      <c r="E224" s="5"/>
      <c r="F224" s="5"/>
      <c r="G224" s="5"/>
      <c r="H224" s="5" t="s">
        <v>6</v>
      </c>
      <c r="I224" s="5"/>
      <c r="J224"/>
      <c r="K224" s="5"/>
      <c r="L224" s="5"/>
      <c r="M224" s="5"/>
      <c r="N224" s="5"/>
      <c r="O224" s="5"/>
      <c r="P224" s="5"/>
    </row>
    <row r="225" ht="25.2" spans="1:16">
      <c r="A225" s="7" t="s">
        <v>7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ht="20.4" spans="1:16">
      <c r="A226" s="8" t="s">
        <v>8</v>
      </c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ht="20.4" spans="1:16">
      <c r="A227" s="8"/>
      <c r="B227" s="8"/>
      <c r="C227" s="8"/>
      <c r="D227" s="8"/>
      <c r="E227" s="8"/>
      <c r="F227" s="8" t="s">
        <v>9</v>
      </c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ht="20.4" spans="1:1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18" customHeight="1" spans="1:16">
      <c r="A229" s="9" t="s">
        <v>137</v>
      </c>
      <c r="B229" s="10" t="s">
        <v>11</v>
      </c>
      <c r="C229" s="10" t="s">
        <v>12</v>
      </c>
      <c r="D229" s="11" t="s">
        <v>13</v>
      </c>
      <c r="E229" s="12"/>
      <c r="F229" s="13"/>
      <c r="G229" s="10" t="s">
        <v>14</v>
      </c>
      <c r="H229" s="11" t="s">
        <v>15</v>
      </c>
      <c r="I229" s="12"/>
      <c r="J229" s="12"/>
      <c r="K229" s="12"/>
      <c r="L229" s="11" t="s">
        <v>16</v>
      </c>
      <c r="M229" s="12"/>
      <c r="N229" s="12"/>
      <c r="O229" s="13"/>
      <c r="P229" s="52" t="s">
        <v>17</v>
      </c>
    </row>
    <row r="230" ht="18" spans="1:16">
      <c r="A230" s="14" t="s">
        <v>18</v>
      </c>
      <c r="B230" s="15"/>
      <c r="C230" s="15"/>
      <c r="D230" s="14" t="s">
        <v>19</v>
      </c>
      <c r="E230" s="14" t="s">
        <v>20</v>
      </c>
      <c r="F230" s="14" t="s">
        <v>21</v>
      </c>
      <c r="G230" s="15"/>
      <c r="H230" s="14" t="s">
        <v>22</v>
      </c>
      <c r="I230" s="14" t="s">
        <v>23</v>
      </c>
      <c r="J230" s="14" t="s">
        <v>24</v>
      </c>
      <c r="K230" s="14" t="s">
        <v>25</v>
      </c>
      <c r="L230" s="14" t="s">
        <v>26</v>
      </c>
      <c r="M230" s="14" t="s">
        <v>27</v>
      </c>
      <c r="N230" s="14" t="s">
        <v>28</v>
      </c>
      <c r="O230" s="14" t="s">
        <v>29</v>
      </c>
      <c r="P230" s="53"/>
    </row>
    <row r="231" ht="18" spans="1:16">
      <c r="A231" s="16" t="s">
        <v>138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ht="18" spans="1:16">
      <c r="A232" s="18" t="s">
        <v>31</v>
      </c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ht="18" spans="1:16">
      <c r="A233" s="78" t="s">
        <v>34</v>
      </c>
      <c r="B233" s="81" t="s">
        <v>35</v>
      </c>
      <c r="C233" s="79">
        <v>15</v>
      </c>
      <c r="D233" s="79">
        <v>3.5</v>
      </c>
      <c r="E233" s="79">
        <v>4.4</v>
      </c>
      <c r="F233" s="79">
        <v>0</v>
      </c>
      <c r="G233" s="79">
        <v>53.8</v>
      </c>
      <c r="H233" s="79">
        <v>0.01</v>
      </c>
      <c r="I233" s="79">
        <v>0.05</v>
      </c>
      <c r="J233" s="79">
        <v>0.11</v>
      </c>
      <c r="K233" s="79">
        <v>39</v>
      </c>
      <c r="L233" s="79">
        <v>132</v>
      </c>
      <c r="M233" s="79">
        <v>5.3</v>
      </c>
      <c r="N233" s="79">
        <v>75</v>
      </c>
      <c r="O233" s="79">
        <v>0.15</v>
      </c>
      <c r="P233" s="54">
        <v>30.3</v>
      </c>
    </row>
    <row r="234" ht="18" spans="1:16">
      <c r="A234" s="78" t="s">
        <v>139</v>
      </c>
      <c r="B234" s="81" t="s">
        <v>140</v>
      </c>
      <c r="C234" s="79">
        <v>200</v>
      </c>
      <c r="D234" s="79">
        <v>5</v>
      </c>
      <c r="E234" s="79">
        <v>6.8</v>
      </c>
      <c r="F234" s="79">
        <v>24.1</v>
      </c>
      <c r="G234" s="79">
        <v>168.9</v>
      </c>
      <c r="H234" s="79">
        <v>0.07</v>
      </c>
      <c r="I234" s="79">
        <v>0.12</v>
      </c>
      <c r="J234" s="79">
        <v>0.53</v>
      </c>
      <c r="K234" s="79">
        <v>27.2</v>
      </c>
      <c r="L234" s="79">
        <v>116</v>
      </c>
      <c r="M234" s="79">
        <v>27</v>
      </c>
      <c r="N234" s="79">
        <v>124</v>
      </c>
      <c r="O234" s="79">
        <v>0.53</v>
      </c>
      <c r="P234" s="54">
        <v>35</v>
      </c>
    </row>
    <row r="235" ht="18" spans="1:16">
      <c r="A235" s="78" t="s">
        <v>141</v>
      </c>
      <c r="B235" s="81" t="s">
        <v>142</v>
      </c>
      <c r="C235" s="79">
        <v>200</v>
      </c>
      <c r="D235" s="79">
        <v>4.6</v>
      </c>
      <c r="E235" s="79">
        <v>3.8</v>
      </c>
      <c r="F235" s="79">
        <v>12.6</v>
      </c>
      <c r="G235" s="79">
        <v>100.4</v>
      </c>
      <c r="H235" s="79">
        <v>0.04</v>
      </c>
      <c r="I235" s="79">
        <v>0.17</v>
      </c>
      <c r="J235" s="79">
        <v>0.68</v>
      </c>
      <c r="K235" s="79">
        <v>17.3</v>
      </c>
      <c r="L235" s="79">
        <v>143</v>
      </c>
      <c r="M235" s="79">
        <v>34</v>
      </c>
      <c r="N235" s="79">
        <v>130</v>
      </c>
      <c r="O235" s="79">
        <v>1.09</v>
      </c>
      <c r="P235" s="54">
        <v>25</v>
      </c>
    </row>
    <row r="236" ht="18" spans="1:16">
      <c r="A236" s="78" t="s">
        <v>38</v>
      </c>
      <c r="B236" s="81" t="s">
        <v>106</v>
      </c>
      <c r="C236" s="79">
        <v>100</v>
      </c>
      <c r="D236" s="79">
        <v>0.9</v>
      </c>
      <c r="E236" s="79">
        <v>0.3</v>
      </c>
      <c r="F236" s="79">
        <v>11.1</v>
      </c>
      <c r="G236" s="79">
        <v>52.5</v>
      </c>
      <c r="H236" s="79">
        <v>0</v>
      </c>
      <c r="I236" s="79">
        <v>0</v>
      </c>
      <c r="J236" s="79">
        <v>9.8</v>
      </c>
      <c r="K236" s="79">
        <v>0</v>
      </c>
      <c r="L236" s="79">
        <v>20.1</v>
      </c>
      <c r="M236" s="79">
        <v>15.5</v>
      </c>
      <c r="N236" s="79">
        <v>17.1</v>
      </c>
      <c r="O236" s="79">
        <v>1</v>
      </c>
      <c r="P236" s="54">
        <v>25</v>
      </c>
    </row>
    <row r="237" ht="18" spans="1:16">
      <c r="A237" s="78" t="s">
        <v>38</v>
      </c>
      <c r="B237" s="81" t="s">
        <v>39</v>
      </c>
      <c r="C237" s="79">
        <v>30</v>
      </c>
      <c r="D237" s="79">
        <v>2.3</v>
      </c>
      <c r="E237" s="79">
        <v>0.2</v>
      </c>
      <c r="F237" s="79">
        <v>15.4</v>
      </c>
      <c r="G237" s="79">
        <v>70.3</v>
      </c>
      <c r="H237" s="79">
        <v>0.12</v>
      </c>
      <c r="I237" s="79">
        <v>0.09</v>
      </c>
      <c r="J237" s="79">
        <v>0.06</v>
      </c>
      <c r="K237" s="79">
        <v>0</v>
      </c>
      <c r="L237" s="79">
        <v>37.5</v>
      </c>
      <c r="M237" s="79">
        <v>12.3</v>
      </c>
      <c r="N237" s="79">
        <v>38.7</v>
      </c>
      <c r="O237" s="79">
        <v>1.08</v>
      </c>
      <c r="P237" s="54">
        <v>6</v>
      </c>
    </row>
    <row r="238" ht="18" spans="1:16">
      <c r="A238" s="78" t="s">
        <v>38</v>
      </c>
      <c r="B238" s="81" t="s">
        <v>40</v>
      </c>
      <c r="C238" s="79">
        <v>25</v>
      </c>
      <c r="D238" s="79">
        <v>1.7</v>
      </c>
      <c r="E238" s="79">
        <v>0.3</v>
      </c>
      <c r="F238" s="79">
        <v>8.4</v>
      </c>
      <c r="G238" s="79">
        <v>42.7</v>
      </c>
      <c r="H238" s="79">
        <v>0.1</v>
      </c>
      <c r="I238" s="79">
        <v>0.08</v>
      </c>
      <c r="J238" s="79">
        <v>0.1</v>
      </c>
      <c r="K238" s="79">
        <v>0</v>
      </c>
      <c r="L238" s="79">
        <v>18.25</v>
      </c>
      <c r="M238" s="79">
        <v>10</v>
      </c>
      <c r="N238" s="79">
        <v>31.25</v>
      </c>
      <c r="O238" s="79">
        <v>0.7</v>
      </c>
      <c r="P238" s="82">
        <v>5</v>
      </c>
    </row>
    <row r="239" ht="18" spans="1:16">
      <c r="A239" s="89" t="s">
        <v>42</v>
      </c>
      <c r="B239" s="85"/>
      <c r="C239" s="90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55">
        <f>SUM(P233:P238)</f>
        <v>126.3</v>
      </c>
    </row>
    <row r="240" ht="18" spans="1:16">
      <c r="A240" s="27" t="s">
        <v>43</v>
      </c>
      <c r="B240" s="27"/>
      <c r="C240" s="27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16"/>
    </row>
    <row r="241" ht="18" spans="1:16">
      <c r="A241" s="78" t="s">
        <v>69</v>
      </c>
      <c r="B241" s="78" t="s">
        <v>70</v>
      </c>
      <c r="C241" s="79">
        <v>60</v>
      </c>
      <c r="D241" s="79">
        <v>0.6</v>
      </c>
      <c r="E241" s="79">
        <v>6.1</v>
      </c>
      <c r="F241" s="79">
        <v>4.3</v>
      </c>
      <c r="G241" s="79">
        <v>74.2</v>
      </c>
      <c r="H241" s="79">
        <v>0.03</v>
      </c>
      <c r="I241" s="79">
        <v>0.03</v>
      </c>
      <c r="J241" s="79">
        <v>3.63</v>
      </c>
      <c r="K241" s="79">
        <v>733</v>
      </c>
      <c r="L241" s="79">
        <v>14</v>
      </c>
      <c r="M241" s="79">
        <v>16</v>
      </c>
      <c r="N241" s="79">
        <v>22</v>
      </c>
      <c r="O241" s="79">
        <v>0.67</v>
      </c>
      <c r="P241" s="54">
        <v>10</v>
      </c>
    </row>
    <row r="242" ht="18" spans="1:16">
      <c r="A242" s="78" t="s">
        <v>143</v>
      </c>
      <c r="B242" s="78" t="s">
        <v>72</v>
      </c>
      <c r="C242" s="79">
        <v>200</v>
      </c>
      <c r="D242" s="79">
        <v>4.6</v>
      </c>
      <c r="E242" s="79">
        <v>5.6</v>
      </c>
      <c r="F242" s="79">
        <v>5.7</v>
      </c>
      <c r="G242" s="79">
        <v>92.2</v>
      </c>
      <c r="H242" s="79">
        <v>0.02</v>
      </c>
      <c r="I242" s="79">
        <v>0.03</v>
      </c>
      <c r="J242" s="79">
        <v>10.8</v>
      </c>
      <c r="K242" s="79">
        <v>105</v>
      </c>
      <c r="L242" s="79">
        <v>37.4</v>
      </c>
      <c r="M242" s="79">
        <v>13.2</v>
      </c>
      <c r="N242" s="79">
        <v>31</v>
      </c>
      <c r="O242" s="79">
        <v>0.5</v>
      </c>
      <c r="P242" s="54">
        <v>34.06</v>
      </c>
    </row>
    <row r="243" ht="18" spans="1:16">
      <c r="A243" s="78" t="s">
        <v>85</v>
      </c>
      <c r="B243" s="78" t="s">
        <v>86</v>
      </c>
      <c r="C243" s="79">
        <v>200</v>
      </c>
      <c r="D243" s="79">
        <v>15.3</v>
      </c>
      <c r="E243" s="79">
        <v>14.7</v>
      </c>
      <c r="F243" s="79">
        <v>42.6</v>
      </c>
      <c r="G243" s="79">
        <v>348.3</v>
      </c>
      <c r="H243" s="79">
        <v>0.07</v>
      </c>
      <c r="I243" s="79">
        <v>0.12</v>
      </c>
      <c r="J243" s="79">
        <v>0.72</v>
      </c>
      <c r="K243" s="79">
        <v>262</v>
      </c>
      <c r="L243" s="79">
        <v>20</v>
      </c>
      <c r="M243" s="79">
        <v>44</v>
      </c>
      <c r="N243" s="79">
        <v>193</v>
      </c>
      <c r="O243" s="79">
        <v>2.2</v>
      </c>
      <c r="P243" s="54">
        <v>62</v>
      </c>
    </row>
    <row r="244" ht="18" spans="1:16">
      <c r="A244" s="78" t="s">
        <v>98</v>
      </c>
      <c r="B244" s="78" t="s">
        <v>99</v>
      </c>
      <c r="C244" s="79">
        <v>200</v>
      </c>
      <c r="D244" s="79">
        <v>1</v>
      </c>
      <c r="E244" s="79">
        <v>0.1</v>
      </c>
      <c r="F244" s="79">
        <v>15.76</v>
      </c>
      <c r="G244" s="79">
        <v>66.9</v>
      </c>
      <c r="H244" s="79">
        <v>0.01</v>
      </c>
      <c r="I244" s="79">
        <v>0.03</v>
      </c>
      <c r="J244" s="79">
        <v>0.32</v>
      </c>
      <c r="K244" s="79">
        <v>70</v>
      </c>
      <c r="L244" s="79">
        <v>28</v>
      </c>
      <c r="M244" s="79">
        <v>18</v>
      </c>
      <c r="N244" s="79">
        <v>25</v>
      </c>
      <c r="O244" s="79">
        <v>0.58</v>
      </c>
      <c r="P244" s="54">
        <v>15</v>
      </c>
    </row>
    <row r="245" ht="18" spans="1:16">
      <c r="A245" s="78" t="s">
        <v>38</v>
      </c>
      <c r="B245" s="78" t="s">
        <v>39</v>
      </c>
      <c r="C245" s="79">
        <v>45</v>
      </c>
      <c r="D245" s="79">
        <v>3.4</v>
      </c>
      <c r="E245" s="79">
        <v>0.4</v>
      </c>
      <c r="F245" s="79">
        <v>22.1</v>
      </c>
      <c r="G245" s="79">
        <v>105.5</v>
      </c>
      <c r="H245" s="79">
        <v>0.18</v>
      </c>
      <c r="I245" s="79">
        <v>0.14</v>
      </c>
      <c r="J245" s="79">
        <v>0.09</v>
      </c>
      <c r="K245" s="79">
        <v>0</v>
      </c>
      <c r="L245" s="79">
        <v>56.25</v>
      </c>
      <c r="M245" s="79">
        <v>18.45</v>
      </c>
      <c r="N245" s="79">
        <v>58.05</v>
      </c>
      <c r="O245" s="79">
        <v>1.62</v>
      </c>
      <c r="P245" s="54">
        <v>3.24</v>
      </c>
    </row>
    <row r="246" ht="18" spans="1:16">
      <c r="A246" s="78" t="s">
        <v>38</v>
      </c>
      <c r="B246" s="78" t="s">
        <v>40</v>
      </c>
      <c r="C246" s="79">
        <v>30</v>
      </c>
      <c r="D246" s="79">
        <v>2.04</v>
      </c>
      <c r="E246" s="79">
        <v>0.4</v>
      </c>
      <c r="F246" s="79">
        <v>10.08</v>
      </c>
      <c r="G246" s="79">
        <v>51.24</v>
      </c>
      <c r="H246" s="79">
        <v>0.12</v>
      </c>
      <c r="I246" s="79">
        <v>0.1</v>
      </c>
      <c r="J246" s="79">
        <v>0.12</v>
      </c>
      <c r="K246" s="79">
        <v>0</v>
      </c>
      <c r="L246" s="79">
        <v>21.9</v>
      </c>
      <c r="M246" s="79">
        <v>12</v>
      </c>
      <c r="N246" s="79">
        <v>37.5</v>
      </c>
      <c r="O246" s="79">
        <v>0.84</v>
      </c>
      <c r="P246" s="54">
        <v>1.7</v>
      </c>
    </row>
    <row r="247" ht="18" spans="1:16">
      <c r="A247" s="67" t="s">
        <v>54</v>
      </c>
      <c r="B247" s="67"/>
      <c r="C247" s="14"/>
      <c r="D247" s="69">
        <f t="shared" ref="D247:P247" si="18">SUM(D241:D246)</f>
        <v>26.94</v>
      </c>
      <c r="E247" s="32">
        <f t="shared" si="18"/>
        <v>27.3</v>
      </c>
      <c r="F247" s="32">
        <f t="shared" si="18"/>
        <v>100.54</v>
      </c>
      <c r="G247" s="32">
        <f t="shared" si="18"/>
        <v>738.34</v>
      </c>
      <c r="H247" s="32">
        <f t="shared" si="18"/>
        <v>0.43</v>
      </c>
      <c r="I247" s="32">
        <f t="shared" si="18"/>
        <v>0.45</v>
      </c>
      <c r="J247" s="32">
        <f t="shared" si="18"/>
        <v>15.68</v>
      </c>
      <c r="K247" s="32">
        <f t="shared" si="18"/>
        <v>1170</v>
      </c>
      <c r="L247" s="32">
        <f t="shared" si="18"/>
        <v>177.55</v>
      </c>
      <c r="M247" s="32">
        <f t="shared" si="18"/>
        <v>121.65</v>
      </c>
      <c r="N247" s="32">
        <f t="shared" si="18"/>
        <v>366.55</v>
      </c>
      <c r="O247" s="32">
        <f t="shared" si="18"/>
        <v>6.41</v>
      </c>
      <c r="P247" s="65">
        <f t="shared" si="18"/>
        <v>126</v>
      </c>
    </row>
    <row r="248" ht="18" spans="1:16">
      <c r="A248" s="28" t="s">
        <v>55</v>
      </c>
      <c r="B248" s="28"/>
      <c r="C248" s="14"/>
      <c r="D248" s="63">
        <f t="shared" ref="D248:P248" si="19">D247+D238</f>
        <v>28.64</v>
      </c>
      <c r="E248" s="63">
        <f t="shared" si="19"/>
        <v>27.6</v>
      </c>
      <c r="F248" s="63">
        <f t="shared" si="19"/>
        <v>108.94</v>
      </c>
      <c r="G248" s="63">
        <f t="shared" si="19"/>
        <v>781.04</v>
      </c>
      <c r="H248" s="63">
        <f t="shared" si="19"/>
        <v>0.53</v>
      </c>
      <c r="I248" s="63">
        <f t="shared" si="19"/>
        <v>0.53</v>
      </c>
      <c r="J248" s="63">
        <f t="shared" si="19"/>
        <v>15.78</v>
      </c>
      <c r="K248" s="63">
        <f t="shared" si="19"/>
        <v>1170</v>
      </c>
      <c r="L248" s="63">
        <f t="shared" si="19"/>
        <v>195.8</v>
      </c>
      <c r="M248" s="63">
        <f t="shared" si="19"/>
        <v>131.65</v>
      </c>
      <c r="N248" s="63">
        <f t="shared" si="19"/>
        <v>397.8</v>
      </c>
      <c r="O248" s="63">
        <f t="shared" si="19"/>
        <v>7.11</v>
      </c>
      <c r="P248" s="66">
        <f t="shared" si="19"/>
        <v>131</v>
      </c>
    </row>
    <row r="249" ht="18" spans="1:16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ht="18" spans="1:16">
      <c r="A250" s="37" t="s">
        <v>56</v>
      </c>
      <c r="B250" s="38"/>
      <c r="C250" s="14"/>
      <c r="D250" s="36"/>
      <c r="E250" s="39" t="s">
        <v>57</v>
      </c>
      <c r="F250" s="40"/>
      <c r="G250" s="40"/>
      <c r="H250" s="40"/>
      <c r="I250" s="40"/>
      <c r="J250" s="51"/>
      <c r="K250" s="51"/>
      <c r="L250" s="51"/>
      <c r="M250" s="51"/>
      <c r="N250" s="51"/>
      <c r="O250" s="51"/>
      <c r="P250" s="51"/>
    </row>
    <row r="251" ht="18" spans="1:16">
      <c r="A251" s="37" t="s">
        <v>58</v>
      </c>
      <c r="B251" s="38"/>
      <c r="C251" s="14"/>
      <c r="D251" s="36"/>
      <c r="E251" s="40"/>
      <c r="F251" s="40"/>
      <c r="G251" s="40"/>
      <c r="H251" s="40"/>
      <c r="I251" s="40"/>
      <c r="J251" s="36"/>
      <c r="K251" s="36"/>
      <c r="L251" s="36"/>
      <c r="M251" s="36"/>
      <c r="N251" s="36"/>
      <c r="O251" s="36"/>
      <c r="P251" s="36"/>
    </row>
    <row r="252" ht="18" spans="1:16">
      <c r="A252" s="37" t="s">
        <v>59</v>
      </c>
      <c r="B252" s="38"/>
      <c r="C252" s="14"/>
      <c r="D252" s="36"/>
      <c r="E252" s="39" t="s">
        <v>60</v>
      </c>
      <c r="F252" s="40"/>
      <c r="G252" s="40"/>
      <c r="H252" s="41"/>
      <c r="I252" s="41"/>
      <c r="J252" s="51"/>
      <c r="K252" s="51"/>
      <c r="L252" s="51"/>
      <c r="M252" s="51"/>
      <c r="N252" s="51"/>
      <c r="O252" s="51"/>
      <c r="P252" s="51"/>
    </row>
    <row r="253" ht="18" spans="1:16">
      <c r="A253" s="37" t="s">
        <v>61</v>
      </c>
      <c r="B253" s="38"/>
      <c r="C253" s="14"/>
      <c r="D253" s="36"/>
      <c r="E253" s="39"/>
      <c r="F253" s="40"/>
      <c r="G253" s="40"/>
      <c r="H253" s="40"/>
      <c r="I253" s="40"/>
      <c r="J253" s="36"/>
      <c r="K253" s="36"/>
      <c r="L253" s="36"/>
      <c r="M253" s="36"/>
      <c r="N253" s="36"/>
      <c r="O253" s="36"/>
      <c r="P253" s="36"/>
    </row>
    <row r="254" ht="18" spans="1:16">
      <c r="A254" s="4"/>
      <c r="B254" s="4"/>
      <c r="C254" s="3"/>
      <c r="D254" s="36"/>
      <c r="E254" s="39"/>
      <c r="F254" s="40"/>
      <c r="G254" s="40"/>
      <c r="H254" s="40"/>
      <c r="I254" s="40"/>
      <c r="J254" s="36"/>
      <c r="K254" s="36"/>
      <c r="L254" s="36"/>
      <c r="M254" s="36"/>
      <c r="N254" s="36"/>
      <c r="O254" s="36"/>
      <c r="P254" s="36"/>
    </row>
    <row r="255" ht="18" spans="1:16">
      <c r="A255" s="4"/>
      <c r="B255" s="4"/>
      <c r="C255" s="3"/>
      <c r="D255" s="36"/>
      <c r="E255" s="39"/>
      <c r="F255" s="40"/>
      <c r="G255" s="40"/>
      <c r="H255" s="40"/>
      <c r="I255" s="40"/>
      <c r="J255" s="36"/>
      <c r="K255" s="36"/>
      <c r="L255" s="36"/>
      <c r="M255" s="36"/>
      <c r="N255" s="36"/>
      <c r="O255" s="36"/>
      <c r="P255" s="36"/>
    </row>
    <row r="256" ht="15.5" customHeight="1" spans="1:1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ht="7" customHeight="1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15.5" customHeight="1" spans="1:16">
      <c r="A258" s="3" t="s">
        <v>178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37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8" spans="1:16">
      <c r="A260" s="4" t="s">
        <v>1</v>
      </c>
      <c r="B260" s="4"/>
      <c r="C260" s="3"/>
      <c r="D260" s="3"/>
      <c r="E260" s="3"/>
      <c r="F260" s="3"/>
      <c r="G260" s="3"/>
      <c r="H260" s="4" t="s">
        <v>1</v>
      </c>
      <c r="I260" s="42"/>
      <c r="J260" s="42"/>
      <c r="K260" s="42"/>
      <c r="L260" s="42"/>
      <c r="M260" s="42"/>
      <c r="N260" s="42"/>
      <c r="O260" s="42"/>
      <c r="P260" s="42"/>
    </row>
    <row r="261" ht="18" spans="1:16">
      <c r="A261" s="4" t="s">
        <v>2</v>
      </c>
      <c r="B261" s="4"/>
      <c r="C261" s="3"/>
      <c r="D261" s="3"/>
      <c r="E261" s="3"/>
      <c r="F261" s="3"/>
      <c r="G261" s="3"/>
      <c r="H261" s="4" t="s">
        <v>176</v>
      </c>
      <c r="I261" s="42"/>
      <c r="J261" s="42"/>
      <c r="K261" s="42"/>
      <c r="L261" s="42"/>
      <c r="M261" s="42"/>
      <c r="N261" s="42"/>
      <c r="O261" s="42"/>
      <c r="P261" s="42"/>
    </row>
    <row r="262" ht="18" spans="1:16">
      <c r="A262" s="5" t="s">
        <v>4</v>
      </c>
      <c r="B262" s="5"/>
      <c r="C262" s="6"/>
      <c r="D262" s="5"/>
      <c r="E262" s="5"/>
      <c r="F262" s="5"/>
      <c r="G262" s="5"/>
      <c r="H262" s="5" t="s">
        <v>177</v>
      </c>
      <c r="I262"/>
      <c r="J262"/>
      <c r="K262"/>
      <c r="L262"/>
      <c r="M262"/>
      <c r="N262"/>
      <c r="O262"/>
      <c r="P262"/>
    </row>
    <row r="263" ht="18" spans="1:16">
      <c r="A263" s="5" t="s">
        <v>6</v>
      </c>
      <c r="B263" s="5"/>
      <c r="C263" s="6"/>
      <c r="D263" s="5"/>
      <c r="E263" s="5"/>
      <c r="F263" s="5"/>
      <c r="G263" s="5"/>
      <c r="H263" s="5" t="s">
        <v>6</v>
      </c>
      <c r="I263"/>
      <c r="J263"/>
      <c r="K263" s="5"/>
      <c r="L263" s="5"/>
      <c r="M263" s="5"/>
      <c r="N263" s="5"/>
      <c r="O263" s="5"/>
      <c r="P263" s="5"/>
    </row>
    <row r="264" ht="25.2" spans="1:16">
      <c r="A264" s="7" t="s">
        <v>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ht="20.4" spans="1:16">
      <c r="A265" s="8" t="s">
        <v>8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ht="20.4" spans="1:16">
      <c r="A266" s="8"/>
      <c r="B266" s="8"/>
      <c r="C266" s="8"/>
      <c r="D266" s="8"/>
      <c r="E266" s="8"/>
      <c r="F266" s="8" t="s">
        <v>9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18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ht="18" customHeight="1" spans="1:16">
      <c r="A268" s="9" t="s">
        <v>144</v>
      </c>
      <c r="B268" s="10" t="s">
        <v>11</v>
      </c>
      <c r="C268" s="10" t="s">
        <v>12</v>
      </c>
      <c r="D268" s="11" t="s">
        <v>13</v>
      </c>
      <c r="E268" s="12"/>
      <c r="F268" s="13"/>
      <c r="G268" s="10" t="s">
        <v>14</v>
      </c>
      <c r="H268" s="11" t="s">
        <v>15</v>
      </c>
      <c r="I268" s="12"/>
      <c r="J268" s="12"/>
      <c r="K268" s="12"/>
      <c r="L268" s="11" t="s">
        <v>16</v>
      </c>
      <c r="M268" s="12"/>
      <c r="N268" s="12"/>
      <c r="O268" s="13"/>
      <c r="P268" s="52" t="s">
        <v>17</v>
      </c>
    </row>
    <row r="269" ht="18" spans="1:16">
      <c r="A269" s="14" t="s">
        <v>18</v>
      </c>
      <c r="B269" s="15"/>
      <c r="C269" s="15"/>
      <c r="D269" s="14" t="s">
        <v>19</v>
      </c>
      <c r="E269" s="14" t="s">
        <v>20</v>
      </c>
      <c r="F269" s="14" t="s">
        <v>21</v>
      </c>
      <c r="G269" s="15"/>
      <c r="H269" s="14" t="s">
        <v>22</v>
      </c>
      <c r="I269" s="14" t="s">
        <v>23</v>
      </c>
      <c r="J269" s="14" t="s">
        <v>24</v>
      </c>
      <c r="K269" s="14" t="s">
        <v>25</v>
      </c>
      <c r="L269" s="14" t="s">
        <v>26</v>
      </c>
      <c r="M269" s="14" t="s">
        <v>27</v>
      </c>
      <c r="N269" s="14" t="s">
        <v>28</v>
      </c>
      <c r="O269" s="14" t="s">
        <v>29</v>
      </c>
      <c r="P269" s="53"/>
    </row>
    <row r="270" ht="18" spans="1:16">
      <c r="A270" s="37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ht="18" spans="1:16">
      <c r="A271" s="16" t="s">
        <v>145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ht="18" spans="1:16">
      <c r="A272" s="18" t="s">
        <v>31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ht="18" spans="1:16">
      <c r="A273" s="78" t="s">
        <v>34</v>
      </c>
      <c r="B273" s="78" t="s">
        <v>35</v>
      </c>
      <c r="C273" s="79">
        <v>15</v>
      </c>
      <c r="D273" s="79">
        <v>3.5</v>
      </c>
      <c r="E273" s="79">
        <v>4.4</v>
      </c>
      <c r="F273" s="79">
        <v>0</v>
      </c>
      <c r="G273" s="79">
        <v>53.8</v>
      </c>
      <c r="H273" s="79">
        <v>0.01</v>
      </c>
      <c r="I273" s="79">
        <v>0.05</v>
      </c>
      <c r="J273" s="79">
        <v>0.11</v>
      </c>
      <c r="K273" s="79">
        <v>39</v>
      </c>
      <c r="L273" s="79">
        <v>132</v>
      </c>
      <c r="M273" s="79">
        <v>5.3</v>
      </c>
      <c r="N273" s="79">
        <v>75</v>
      </c>
      <c r="O273" s="79">
        <v>0.15</v>
      </c>
      <c r="P273" s="54">
        <v>38.59</v>
      </c>
    </row>
    <row r="274" ht="18" spans="1:16">
      <c r="A274" s="78">
        <v>188</v>
      </c>
      <c r="B274" s="80" t="s">
        <v>64</v>
      </c>
      <c r="C274" s="79">
        <v>200</v>
      </c>
      <c r="D274" s="79">
        <v>8.39</v>
      </c>
      <c r="E274" s="79">
        <v>9.7</v>
      </c>
      <c r="F274" s="79">
        <v>38.62</v>
      </c>
      <c r="G274" s="79">
        <v>269.44</v>
      </c>
      <c r="H274" s="79">
        <v>0.35</v>
      </c>
      <c r="I274" s="79">
        <v>0.09</v>
      </c>
      <c r="J274" s="79">
        <v>0</v>
      </c>
      <c r="K274" s="79">
        <v>0.03</v>
      </c>
      <c r="L274" s="79">
        <v>55.96</v>
      </c>
      <c r="M274" s="79">
        <v>128.65</v>
      </c>
      <c r="N274" s="79">
        <v>29.4</v>
      </c>
      <c r="O274" s="79">
        <v>0.81</v>
      </c>
      <c r="P274" s="54">
        <v>50</v>
      </c>
    </row>
    <row r="275" ht="18" spans="1:16">
      <c r="A275" s="78" t="s">
        <v>65</v>
      </c>
      <c r="B275" s="78" t="s">
        <v>66</v>
      </c>
      <c r="C275" s="79">
        <v>30</v>
      </c>
      <c r="D275" s="79">
        <v>1.6</v>
      </c>
      <c r="E275" s="79">
        <v>1.4</v>
      </c>
      <c r="F275" s="79">
        <v>12.6</v>
      </c>
      <c r="G275" s="79">
        <v>69.7</v>
      </c>
      <c r="H275" s="79">
        <v>0.01</v>
      </c>
      <c r="I275" s="79">
        <v>0.05</v>
      </c>
      <c r="J275" s="79">
        <v>0.05</v>
      </c>
      <c r="K275" s="79">
        <v>3.9</v>
      </c>
      <c r="L275" s="79">
        <v>40.4</v>
      </c>
      <c r="M275" s="79">
        <v>15.2</v>
      </c>
      <c r="N275" s="79">
        <v>43.1</v>
      </c>
      <c r="O275" s="79">
        <v>0.6</v>
      </c>
      <c r="P275" s="54">
        <v>15</v>
      </c>
    </row>
    <row r="276" ht="18" spans="1:16">
      <c r="A276" s="78" t="s">
        <v>67</v>
      </c>
      <c r="B276" s="78" t="s">
        <v>68</v>
      </c>
      <c r="C276" s="79">
        <v>200</v>
      </c>
      <c r="D276" s="79">
        <v>1.6</v>
      </c>
      <c r="E276" s="79">
        <v>1.1</v>
      </c>
      <c r="F276" s="79">
        <v>8.7</v>
      </c>
      <c r="G276" s="79">
        <v>50.9</v>
      </c>
      <c r="H276" s="79">
        <v>0.01</v>
      </c>
      <c r="I276" s="79">
        <v>0.07</v>
      </c>
      <c r="J276" s="79">
        <v>0.3</v>
      </c>
      <c r="K276" s="79">
        <v>6.9</v>
      </c>
      <c r="L276" s="79">
        <v>57</v>
      </c>
      <c r="M276" s="79">
        <v>9.9</v>
      </c>
      <c r="N276" s="79">
        <v>46</v>
      </c>
      <c r="O276" s="79">
        <v>0.77</v>
      </c>
      <c r="P276" s="54">
        <v>15</v>
      </c>
    </row>
    <row r="277" ht="18" spans="1:16">
      <c r="A277" s="78" t="s">
        <v>38</v>
      </c>
      <c r="B277" s="78" t="s">
        <v>39</v>
      </c>
      <c r="C277" s="79">
        <v>30</v>
      </c>
      <c r="D277" s="79">
        <v>2.3</v>
      </c>
      <c r="E277" s="79">
        <v>0.2</v>
      </c>
      <c r="F277" s="79">
        <v>15.4</v>
      </c>
      <c r="G277" s="79">
        <v>70.3</v>
      </c>
      <c r="H277" s="79">
        <v>0.12</v>
      </c>
      <c r="I277" s="79">
        <v>0.09</v>
      </c>
      <c r="J277" s="79">
        <v>0.06</v>
      </c>
      <c r="K277" s="79">
        <v>0</v>
      </c>
      <c r="L277" s="79">
        <v>37.5</v>
      </c>
      <c r="M277" s="79">
        <v>12.3</v>
      </c>
      <c r="N277" s="79">
        <v>38.7</v>
      </c>
      <c r="O277" s="79">
        <v>1.08</v>
      </c>
      <c r="P277" s="54">
        <v>4.86</v>
      </c>
    </row>
    <row r="278" ht="18" spans="1:16">
      <c r="A278" s="78" t="s">
        <v>38</v>
      </c>
      <c r="B278" s="78" t="s">
        <v>40</v>
      </c>
      <c r="C278" s="79">
        <v>25</v>
      </c>
      <c r="D278" s="79">
        <v>1.7</v>
      </c>
      <c r="E278" s="79">
        <v>0.3</v>
      </c>
      <c r="F278" s="79">
        <v>8.4</v>
      </c>
      <c r="G278" s="79">
        <v>42.7</v>
      </c>
      <c r="H278" s="79">
        <v>0.1</v>
      </c>
      <c r="I278" s="79">
        <v>0.08</v>
      </c>
      <c r="J278" s="79">
        <v>0.1</v>
      </c>
      <c r="K278" s="79">
        <v>0</v>
      </c>
      <c r="L278" s="79">
        <v>18.25</v>
      </c>
      <c r="M278" s="79">
        <v>10</v>
      </c>
      <c r="N278" s="79">
        <v>31.25</v>
      </c>
      <c r="O278" s="79">
        <v>0.7</v>
      </c>
      <c r="P278" s="54">
        <v>2.85</v>
      </c>
    </row>
    <row r="279" ht="18" spans="1:16">
      <c r="A279" s="24" t="s">
        <v>42</v>
      </c>
      <c r="B279" s="24"/>
      <c r="C279" s="25"/>
      <c r="D279" s="26">
        <f t="shared" ref="D279:P279" si="20">SUM(D273:D278)</f>
        <v>19.09</v>
      </c>
      <c r="E279" s="26">
        <f t="shared" si="20"/>
        <v>17.1</v>
      </c>
      <c r="F279" s="26">
        <f t="shared" si="20"/>
        <v>83.72</v>
      </c>
      <c r="G279" s="26">
        <f t="shared" si="20"/>
        <v>556.84</v>
      </c>
      <c r="H279" s="26">
        <f t="shared" si="20"/>
        <v>0.6</v>
      </c>
      <c r="I279" s="26">
        <f t="shared" si="20"/>
        <v>0.43</v>
      </c>
      <c r="J279" s="26">
        <f t="shared" si="20"/>
        <v>0.62</v>
      </c>
      <c r="K279" s="26">
        <f t="shared" si="20"/>
        <v>49.83</v>
      </c>
      <c r="L279" s="26">
        <f t="shared" si="20"/>
        <v>341.11</v>
      </c>
      <c r="M279" s="26">
        <f t="shared" si="20"/>
        <v>181.35</v>
      </c>
      <c r="N279" s="26">
        <f t="shared" si="20"/>
        <v>263.45</v>
      </c>
      <c r="O279" s="26">
        <f t="shared" si="20"/>
        <v>4.11</v>
      </c>
      <c r="P279" s="66">
        <f t="shared" si="20"/>
        <v>126.3</v>
      </c>
    </row>
    <row r="280" ht="18" spans="1:16">
      <c r="A280" s="27" t="s">
        <v>43</v>
      </c>
      <c r="B280" s="27"/>
      <c r="C280" s="27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16"/>
    </row>
    <row r="281" ht="18" spans="1:16">
      <c r="A281" s="78" t="s">
        <v>146</v>
      </c>
      <c r="B281" s="78" t="s">
        <v>147</v>
      </c>
      <c r="C281" s="79">
        <v>60</v>
      </c>
      <c r="D281" s="79">
        <v>0.8</v>
      </c>
      <c r="E281" s="79">
        <v>3.2</v>
      </c>
      <c r="F281" s="79">
        <v>7.8</v>
      </c>
      <c r="G281" s="79">
        <v>63.8</v>
      </c>
      <c r="H281" s="79">
        <v>0.01</v>
      </c>
      <c r="I281" s="79">
        <v>0.03</v>
      </c>
      <c r="J281" s="79">
        <v>2.08</v>
      </c>
      <c r="K281" s="79">
        <v>1.03</v>
      </c>
      <c r="L281" s="79">
        <v>21</v>
      </c>
      <c r="M281" s="79">
        <v>16</v>
      </c>
      <c r="N281" s="79">
        <v>24</v>
      </c>
      <c r="O281" s="79">
        <v>0.8</v>
      </c>
      <c r="P281" s="54">
        <v>8</v>
      </c>
    </row>
    <row r="282" ht="18" spans="1:16">
      <c r="A282" s="78" t="s">
        <v>119</v>
      </c>
      <c r="B282" s="78" t="s">
        <v>120</v>
      </c>
      <c r="C282" s="79">
        <v>200</v>
      </c>
      <c r="D282" s="79">
        <v>3.4</v>
      </c>
      <c r="E282" s="79">
        <v>6.9</v>
      </c>
      <c r="F282" s="79">
        <v>10.8</v>
      </c>
      <c r="G282" s="79">
        <v>115.6</v>
      </c>
      <c r="H282" s="79">
        <v>0.04</v>
      </c>
      <c r="I282" s="79">
        <v>0.04</v>
      </c>
      <c r="J282" s="79">
        <v>6.4</v>
      </c>
      <c r="K282" s="79">
        <v>103.2</v>
      </c>
      <c r="L282" s="79">
        <v>27.6</v>
      </c>
      <c r="M282" s="79">
        <v>14.6</v>
      </c>
      <c r="N282" s="79">
        <v>52.4</v>
      </c>
      <c r="O282" s="79">
        <v>0.6</v>
      </c>
      <c r="P282" s="54">
        <v>25.96</v>
      </c>
    </row>
    <row r="283" ht="18" spans="1:16">
      <c r="A283" s="78" t="s">
        <v>111</v>
      </c>
      <c r="B283" s="78" t="s">
        <v>112</v>
      </c>
      <c r="C283" s="79">
        <v>150</v>
      </c>
      <c r="D283" s="79">
        <v>6.9</v>
      </c>
      <c r="E283" s="79">
        <v>7.3</v>
      </c>
      <c r="F283" s="79">
        <v>36</v>
      </c>
      <c r="G283" s="79">
        <v>233.7</v>
      </c>
      <c r="H283" s="79">
        <v>0.21</v>
      </c>
      <c r="I283" s="79">
        <v>0.12</v>
      </c>
      <c r="J283" s="79">
        <v>0</v>
      </c>
      <c r="K283" s="79">
        <v>19.2</v>
      </c>
      <c r="L283" s="79">
        <v>15</v>
      </c>
      <c r="M283" s="79">
        <v>120</v>
      </c>
      <c r="N283" s="79">
        <v>181</v>
      </c>
      <c r="O283" s="79">
        <v>4.04</v>
      </c>
      <c r="P283" s="54">
        <v>41</v>
      </c>
    </row>
    <row r="284" ht="18" spans="1:16">
      <c r="A284" s="78" t="s">
        <v>109</v>
      </c>
      <c r="B284" s="78" t="s">
        <v>110</v>
      </c>
      <c r="C284" s="79">
        <v>90</v>
      </c>
      <c r="D284" s="79">
        <v>10</v>
      </c>
      <c r="E284" s="79">
        <v>5.2</v>
      </c>
      <c r="F284" s="79">
        <v>4.3</v>
      </c>
      <c r="G284" s="79">
        <v>113.8</v>
      </c>
      <c r="H284" s="79">
        <v>0.04</v>
      </c>
      <c r="I284" s="79">
        <v>0.05</v>
      </c>
      <c r="J284" s="79">
        <v>0.02</v>
      </c>
      <c r="K284" s="79">
        <v>257.4</v>
      </c>
      <c r="L284" s="79">
        <v>20.7</v>
      </c>
      <c r="M284" s="79">
        <v>49.5</v>
      </c>
      <c r="N284" s="79">
        <v>100.8</v>
      </c>
      <c r="O284" s="79">
        <v>0.9</v>
      </c>
      <c r="P284" s="54">
        <v>25</v>
      </c>
    </row>
    <row r="285" ht="18" spans="1:16">
      <c r="A285" s="78" t="s">
        <v>135</v>
      </c>
      <c r="B285" s="78" t="s">
        <v>136</v>
      </c>
      <c r="C285" s="79">
        <v>200</v>
      </c>
      <c r="D285" s="79">
        <v>0.5</v>
      </c>
      <c r="E285" s="79">
        <v>0.2</v>
      </c>
      <c r="F285" s="79">
        <v>19.5</v>
      </c>
      <c r="G285" s="79">
        <v>81.3</v>
      </c>
      <c r="H285" s="79">
        <v>0</v>
      </c>
      <c r="I285" s="79">
        <v>0.02</v>
      </c>
      <c r="J285" s="79">
        <v>0.3</v>
      </c>
      <c r="K285" s="79">
        <v>1.5</v>
      </c>
      <c r="L285" s="79">
        <v>18</v>
      </c>
      <c r="M285" s="79">
        <v>22</v>
      </c>
      <c r="N285" s="79">
        <v>18</v>
      </c>
      <c r="O285" s="79">
        <v>0.67</v>
      </c>
      <c r="P285" s="54">
        <v>15</v>
      </c>
    </row>
    <row r="286" ht="18" spans="1:16">
      <c r="A286" s="78" t="s">
        <v>38</v>
      </c>
      <c r="B286" s="78" t="s">
        <v>39</v>
      </c>
      <c r="C286" s="79">
        <v>35</v>
      </c>
      <c r="D286" s="79">
        <v>2.6</v>
      </c>
      <c r="E286" s="79">
        <v>0.4</v>
      </c>
      <c r="F286" s="79">
        <v>17.9</v>
      </c>
      <c r="G286" s="79">
        <v>83.4</v>
      </c>
      <c r="H286" s="79">
        <v>0.14</v>
      </c>
      <c r="I286" s="79">
        <v>0.1</v>
      </c>
      <c r="J286" s="79">
        <v>0.07</v>
      </c>
      <c r="K286" s="79">
        <v>0</v>
      </c>
      <c r="L286" s="79">
        <v>43.8</v>
      </c>
      <c r="M286" s="79">
        <v>14.4</v>
      </c>
      <c r="N286" s="79">
        <v>45.2</v>
      </c>
      <c r="O286" s="79">
        <v>1.3</v>
      </c>
      <c r="P286" s="54">
        <v>6.48</v>
      </c>
    </row>
    <row r="287" ht="18" spans="1:16">
      <c r="A287" s="81" t="s">
        <v>38</v>
      </c>
      <c r="B287" s="81" t="s">
        <v>40</v>
      </c>
      <c r="C287" s="79">
        <v>30</v>
      </c>
      <c r="D287" s="79">
        <v>2.04</v>
      </c>
      <c r="E287" s="79">
        <v>0.4</v>
      </c>
      <c r="F287" s="79">
        <v>10.08</v>
      </c>
      <c r="G287" s="79">
        <v>51.24</v>
      </c>
      <c r="H287" s="79">
        <v>0.12</v>
      </c>
      <c r="I287" s="79">
        <v>0.1</v>
      </c>
      <c r="J287" s="79">
        <v>0.12</v>
      </c>
      <c r="K287" s="79">
        <v>0</v>
      </c>
      <c r="L287" s="79">
        <v>21.9</v>
      </c>
      <c r="M287" s="79">
        <v>12</v>
      </c>
      <c r="N287" s="79">
        <v>37.5</v>
      </c>
      <c r="O287" s="79">
        <v>0.84</v>
      </c>
      <c r="P287" s="54">
        <v>4.56</v>
      </c>
    </row>
    <row r="288" ht="18" spans="1:16">
      <c r="A288" s="24" t="s">
        <v>54</v>
      </c>
      <c r="B288" s="24"/>
      <c r="C288" s="25"/>
      <c r="D288" s="32">
        <f t="shared" ref="D288:P288" si="21">SUM(D281:D287)</f>
        <v>26.24</v>
      </c>
      <c r="E288" s="32">
        <f t="shared" si="21"/>
        <v>23.6</v>
      </c>
      <c r="F288" s="32">
        <f t="shared" si="21"/>
        <v>106.38</v>
      </c>
      <c r="G288" s="32">
        <f t="shared" si="21"/>
        <v>742.84</v>
      </c>
      <c r="H288" s="32">
        <f t="shared" si="21"/>
        <v>0.56</v>
      </c>
      <c r="I288" s="32">
        <f t="shared" si="21"/>
        <v>0.46</v>
      </c>
      <c r="J288" s="32">
        <f t="shared" si="21"/>
        <v>8.99</v>
      </c>
      <c r="K288" s="32">
        <f t="shared" si="21"/>
        <v>382.33</v>
      </c>
      <c r="L288" s="32">
        <f t="shared" si="21"/>
        <v>168</v>
      </c>
      <c r="M288" s="32">
        <f t="shared" si="21"/>
        <v>248.5</v>
      </c>
      <c r="N288" s="32">
        <f t="shared" si="21"/>
        <v>458.9</v>
      </c>
      <c r="O288" s="32">
        <f t="shared" si="21"/>
        <v>9.15</v>
      </c>
      <c r="P288" s="65">
        <f t="shared" si="21"/>
        <v>126</v>
      </c>
    </row>
    <row r="289" ht="18" spans="1:16">
      <c r="A289" s="28" t="s">
        <v>55</v>
      </c>
      <c r="B289" s="28"/>
      <c r="C289" s="14"/>
      <c r="D289" s="63">
        <f t="shared" ref="D289:P289" si="22">D288+D279</f>
        <v>45.33</v>
      </c>
      <c r="E289" s="63">
        <f t="shared" si="22"/>
        <v>40.7</v>
      </c>
      <c r="F289" s="63">
        <f t="shared" si="22"/>
        <v>190.1</v>
      </c>
      <c r="G289" s="63">
        <f t="shared" si="22"/>
        <v>1299.68</v>
      </c>
      <c r="H289" s="63">
        <f t="shared" si="22"/>
        <v>1.16</v>
      </c>
      <c r="I289" s="63">
        <f t="shared" si="22"/>
        <v>0.89</v>
      </c>
      <c r="J289" s="63">
        <f t="shared" si="22"/>
        <v>9.61</v>
      </c>
      <c r="K289" s="63">
        <f t="shared" si="22"/>
        <v>432.16</v>
      </c>
      <c r="L289" s="63">
        <f t="shared" si="22"/>
        <v>509.11</v>
      </c>
      <c r="M289" s="63">
        <f t="shared" si="22"/>
        <v>429.85</v>
      </c>
      <c r="N289" s="63">
        <f t="shared" si="22"/>
        <v>722.35</v>
      </c>
      <c r="O289" s="63">
        <f t="shared" si="22"/>
        <v>13.26</v>
      </c>
      <c r="P289" s="66">
        <f t="shared" si="22"/>
        <v>252.3</v>
      </c>
    </row>
    <row r="290" ht="18" spans="1:16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ht="18" spans="1:16">
      <c r="A291" s="37" t="s">
        <v>56</v>
      </c>
      <c r="B291" s="38"/>
      <c r="C291" s="14"/>
      <c r="D291" s="36"/>
      <c r="E291" s="39" t="s">
        <v>57</v>
      </c>
      <c r="F291" s="40"/>
      <c r="G291" s="40"/>
      <c r="H291" s="40"/>
      <c r="I291" s="40"/>
      <c r="J291" s="51"/>
      <c r="K291" s="51"/>
      <c r="L291" s="51"/>
      <c r="M291" s="51"/>
      <c r="N291" s="51"/>
      <c r="O291" s="51"/>
      <c r="P291" s="51"/>
    </row>
    <row r="292" ht="18" spans="1:16">
      <c r="A292" s="37" t="s">
        <v>58</v>
      </c>
      <c r="B292" s="38"/>
      <c r="C292" s="14"/>
      <c r="D292" s="36"/>
      <c r="E292" s="40"/>
      <c r="F292" s="40"/>
      <c r="G292" s="40"/>
      <c r="H292" s="40"/>
      <c r="I292" s="40"/>
      <c r="J292" s="36"/>
      <c r="K292" s="36"/>
      <c r="L292" s="36"/>
      <c r="M292" s="36"/>
      <c r="N292" s="36"/>
      <c r="O292" s="36"/>
      <c r="P292" s="36"/>
    </row>
    <row r="293" ht="18" spans="1:16">
      <c r="A293" s="37" t="s">
        <v>59</v>
      </c>
      <c r="B293" s="38"/>
      <c r="C293" s="14"/>
      <c r="D293" s="36"/>
      <c r="E293" s="39" t="s">
        <v>60</v>
      </c>
      <c r="F293" s="40"/>
      <c r="G293" s="40"/>
      <c r="H293" s="41"/>
      <c r="I293" s="41"/>
      <c r="J293" s="51"/>
      <c r="K293" s="51"/>
      <c r="L293" s="51"/>
      <c r="M293" s="51"/>
      <c r="N293" s="51"/>
      <c r="O293" s="51"/>
      <c r="P293" s="51"/>
    </row>
    <row r="294" ht="18" spans="1:16">
      <c r="A294" s="37" t="s">
        <v>61</v>
      </c>
      <c r="B294" s="38"/>
      <c r="C294" s="14"/>
      <c r="D294" s="36"/>
      <c r="E294" s="39"/>
      <c r="F294" s="40"/>
      <c r="G294" s="40"/>
      <c r="H294" s="40"/>
      <c r="I294" s="40"/>
      <c r="J294" s="36"/>
      <c r="K294" s="36"/>
      <c r="L294" s="36"/>
      <c r="M294" s="36"/>
      <c r="N294" s="36"/>
      <c r="O294" s="36"/>
      <c r="P294" s="36"/>
    </row>
    <row r="295" ht="23" customHeight="1" spans="1:16">
      <c r="A295" s="3" t="s">
        <v>178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ht="5.5" customHeight="1" spans="1:1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8" spans="1:16">
      <c r="A297" s="4" t="s">
        <v>1</v>
      </c>
      <c r="B297" s="4"/>
      <c r="C297" s="3"/>
      <c r="D297" s="3"/>
      <c r="E297" s="3"/>
      <c r="F297" s="3"/>
      <c r="G297" s="3"/>
      <c r="H297" s="4" t="s">
        <v>1</v>
      </c>
      <c r="I297" s="42"/>
      <c r="J297" s="42"/>
      <c r="K297" s="42"/>
      <c r="L297" s="42"/>
      <c r="M297" s="42"/>
      <c r="N297" s="42"/>
      <c r="O297" s="42"/>
      <c r="P297" s="42"/>
    </row>
    <row r="298" ht="18" spans="1:16">
      <c r="A298" s="4" t="s">
        <v>2</v>
      </c>
      <c r="B298" s="4"/>
      <c r="C298" s="3"/>
      <c r="D298" s="3"/>
      <c r="E298" s="3"/>
      <c r="F298" s="3"/>
      <c r="G298" s="3"/>
      <c r="H298" s="4" t="s">
        <v>176</v>
      </c>
      <c r="I298" s="42"/>
      <c r="J298" s="42"/>
      <c r="K298" s="42"/>
      <c r="L298" s="42"/>
      <c r="M298" s="42"/>
      <c r="N298" s="42"/>
      <c r="O298" s="42"/>
      <c r="P298" s="42"/>
    </row>
    <row r="299" ht="18" spans="1:16">
      <c r="A299" s="5" t="s">
        <v>4</v>
      </c>
      <c r="B299" s="5"/>
      <c r="C299" s="6"/>
      <c r="D299" s="5"/>
      <c r="E299" s="5"/>
      <c r="F299" s="5"/>
      <c r="G299" s="5"/>
      <c r="H299" s="5" t="s">
        <v>177</v>
      </c>
      <c r="I299"/>
      <c r="J299"/>
      <c r="K299"/>
      <c r="L299"/>
      <c r="M299"/>
      <c r="N299"/>
      <c r="O299"/>
      <c r="P299"/>
    </row>
    <row r="300" ht="18" spans="1:16">
      <c r="A300" s="5" t="s">
        <v>6</v>
      </c>
      <c r="B300" s="5"/>
      <c r="C300" s="6"/>
      <c r="D300" s="5"/>
      <c r="E300" s="5"/>
      <c r="F300" s="5"/>
      <c r="G300" s="5"/>
      <c r="H300" s="5" t="s">
        <v>6</v>
      </c>
      <c r="I300"/>
      <c r="J300"/>
      <c r="K300" s="5"/>
      <c r="L300" s="5"/>
      <c r="M300" s="5"/>
      <c r="N300" s="5"/>
      <c r="O300" s="5"/>
      <c r="P300" s="5"/>
    </row>
    <row r="301" ht="25.2" spans="1:16">
      <c r="A301" s="7" t="s">
        <v>7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ht="20.4" spans="1:16">
      <c r="A302" s="8" t="s">
        <v>8</v>
      </c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ht="20.4" spans="1:16">
      <c r="A303" s="8"/>
      <c r="B303" s="8"/>
      <c r="C303" s="8"/>
      <c r="D303" s="8"/>
      <c r="E303" s="8"/>
      <c r="F303" s="8" t="s">
        <v>9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18" customHeight="1" spans="1:16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ht="18" spans="1:16">
      <c r="A305" s="9" t="s">
        <v>148</v>
      </c>
      <c r="B305" s="10" t="s">
        <v>11</v>
      </c>
      <c r="C305" s="10" t="s">
        <v>12</v>
      </c>
      <c r="D305" s="11" t="s">
        <v>13</v>
      </c>
      <c r="E305" s="12"/>
      <c r="F305" s="13"/>
      <c r="G305" s="10" t="s">
        <v>14</v>
      </c>
      <c r="H305" s="11" t="s">
        <v>15</v>
      </c>
      <c r="I305" s="12"/>
      <c r="J305" s="12"/>
      <c r="K305" s="12"/>
      <c r="L305" s="11" t="s">
        <v>16</v>
      </c>
      <c r="M305" s="12"/>
      <c r="N305" s="12"/>
      <c r="O305" s="13"/>
      <c r="P305" s="52" t="s">
        <v>17</v>
      </c>
    </row>
    <row r="306" ht="18" spans="1:16">
      <c r="A306" s="14" t="s">
        <v>18</v>
      </c>
      <c r="B306" s="15"/>
      <c r="C306" s="15"/>
      <c r="D306" s="14" t="s">
        <v>19</v>
      </c>
      <c r="E306" s="14" t="s">
        <v>20</v>
      </c>
      <c r="F306" s="14" t="s">
        <v>21</v>
      </c>
      <c r="G306" s="15"/>
      <c r="H306" s="14" t="s">
        <v>22</v>
      </c>
      <c r="I306" s="14" t="s">
        <v>23</v>
      </c>
      <c r="J306" s="14" t="s">
        <v>24</v>
      </c>
      <c r="K306" s="14" t="s">
        <v>25</v>
      </c>
      <c r="L306" s="14" t="s">
        <v>26</v>
      </c>
      <c r="M306" s="14" t="s">
        <v>27</v>
      </c>
      <c r="N306" s="14" t="s">
        <v>28</v>
      </c>
      <c r="O306" s="14" t="s">
        <v>29</v>
      </c>
      <c r="P306" s="53"/>
    </row>
    <row r="307" ht="18" spans="1:16">
      <c r="A307" s="16" t="s">
        <v>149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ht="18" spans="1:16">
      <c r="A308" s="18" t="s">
        <v>31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ht="18" spans="1:16">
      <c r="A309" s="78" t="s">
        <v>34</v>
      </c>
      <c r="B309" s="78" t="s">
        <v>35</v>
      </c>
      <c r="C309" s="79">
        <v>30</v>
      </c>
      <c r="D309" s="79">
        <v>7</v>
      </c>
      <c r="E309" s="79">
        <v>8.8</v>
      </c>
      <c r="F309" s="79">
        <v>0</v>
      </c>
      <c r="G309" s="79">
        <v>107.6</v>
      </c>
      <c r="H309" s="79">
        <v>0.01</v>
      </c>
      <c r="I309" s="79">
        <v>0.05</v>
      </c>
      <c r="J309" s="79">
        <v>0.11</v>
      </c>
      <c r="K309" s="79">
        <v>39</v>
      </c>
      <c r="L309" s="79">
        <v>132</v>
      </c>
      <c r="M309" s="79">
        <v>5.3</v>
      </c>
      <c r="N309" s="79">
        <v>75</v>
      </c>
      <c r="O309" s="79">
        <v>0.15</v>
      </c>
      <c r="P309" s="54">
        <v>35.3</v>
      </c>
    </row>
    <row r="310" ht="18" spans="1:16">
      <c r="A310" s="78" t="s">
        <v>32</v>
      </c>
      <c r="B310" s="78" t="s">
        <v>33</v>
      </c>
      <c r="C310" s="79">
        <v>200</v>
      </c>
      <c r="D310" s="79">
        <v>7.3</v>
      </c>
      <c r="E310" s="79">
        <v>9.3</v>
      </c>
      <c r="F310" s="79">
        <v>34</v>
      </c>
      <c r="G310" s="79">
        <v>249.1</v>
      </c>
      <c r="H310" s="79">
        <v>0.12</v>
      </c>
      <c r="I310" s="79">
        <v>0.17</v>
      </c>
      <c r="J310" s="79">
        <v>0.57</v>
      </c>
      <c r="K310" s="79">
        <v>41.5</v>
      </c>
      <c r="L310" s="79">
        <v>157</v>
      </c>
      <c r="M310" s="79">
        <v>33</v>
      </c>
      <c r="N310" s="79">
        <v>222</v>
      </c>
      <c r="O310" s="79">
        <v>0.86</v>
      </c>
      <c r="P310" s="54">
        <v>40</v>
      </c>
    </row>
    <row r="311" ht="18" spans="1:16">
      <c r="A311" s="78" t="s">
        <v>36</v>
      </c>
      <c r="B311" s="78" t="s">
        <v>37</v>
      </c>
      <c r="C311" s="79">
        <v>200</v>
      </c>
      <c r="D311" s="79">
        <v>0.3</v>
      </c>
      <c r="E311" s="79">
        <v>0</v>
      </c>
      <c r="F311" s="79">
        <v>6.7</v>
      </c>
      <c r="G311" s="79">
        <v>27.9</v>
      </c>
      <c r="H311" s="79">
        <v>0</v>
      </c>
      <c r="I311" s="79">
        <v>0.01</v>
      </c>
      <c r="J311" s="79">
        <v>1.16</v>
      </c>
      <c r="K311" s="79">
        <v>0.38</v>
      </c>
      <c r="L311" s="79">
        <v>6.9</v>
      </c>
      <c r="M311" s="79">
        <v>4.6</v>
      </c>
      <c r="N311" s="79">
        <v>8.5</v>
      </c>
      <c r="O311" s="79">
        <v>0.77</v>
      </c>
      <c r="P311" s="54">
        <v>20</v>
      </c>
    </row>
    <row r="312" ht="18" spans="1:16">
      <c r="A312" s="78" t="s">
        <v>38</v>
      </c>
      <c r="B312" s="78" t="s">
        <v>39</v>
      </c>
      <c r="C312" s="79">
        <v>30</v>
      </c>
      <c r="D312" s="79">
        <v>2.3</v>
      </c>
      <c r="E312" s="79">
        <v>0.2</v>
      </c>
      <c r="F312" s="79">
        <v>15.4</v>
      </c>
      <c r="G312" s="79">
        <v>70.3</v>
      </c>
      <c r="H312" s="79">
        <v>0.12</v>
      </c>
      <c r="I312" s="79">
        <v>0.09</v>
      </c>
      <c r="J312" s="79">
        <v>0.06</v>
      </c>
      <c r="K312" s="79">
        <v>0</v>
      </c>
      <c r="L312" s="79">
        <v>37.5</v>
      </c>
      <c r="M312" s="79">
        <v>12.3</v>
      </c>
      <c r="N312" s="79">
        <v>38.7</v>
      </c>
      <c r="O312" s="79">
        <v>1.08</v>
      </c>
      <c r="P312" s="54">
        <v>6</v>
      </c>
    </row>
    <row r="313" ht="18" spans="1:16">
      <c r="A313" s="78" t="s">
        <v>38</v>
      </c>
      <c r="B313" s="78" t="s">
        <v>40</v>
      </c>
      <c r="C313" s="79">
        <v>25</v>
      </c>
      <c r="D313" s="79">
        <v>1.7</v>
      </c>
      <c r="E313" s="79">
        <v>0.3</v>
      </c>
      <c r="F313" s="79">
        <v>8.4</v>
      </c>
      <c r="G313" s="79">
        <v>42.7</v>
      </c>
      <c r="H313" s="79">
        <v>0.1</v>
      </c>
      <c r="I313" s="79">
        <v>0.08</v>
      </c>
      <c r="J313" s="79">
        <v>0.1</v>
      </c>
      <c r="K313" s="79">
        <v>0</v>
      </c>
      <c r="L313" s="79">
        <v>18.25</v>
      </c>
      <c r="M313" s="79">
        <v>10</v>
      </c>
      <c r="N313" s="79">
        <v>31.25</v>
      </c>
      <c r="O313" s="79">
        <v>0.7</v>
      </c>
      <c r="P313" s="54">
        <v>5</v>
      </c>
    </row>
    <row r="314" ht="18" spans="1:16">
      <c r="A314" s="78" t="s">
        <v>38</v>
      </c>
      <c r="B314" s="78" t="s">
        <v>41</v>
      </c>
      <c r="C314" s="79">
        <v>15</v>
      </c>
      <c r="D314" s="79">
        <v>0</v>
      </c>
      <c r="E314" s="79">
        <v>0</v>
      </c>
      <c r="F314" s="79">
        <v>7.6</v>
      </c>
      <c r="G314" s="79">
        <v>27.6</v>
      </c>
      <c r="H314" s="79">
        <v>0</v>
      </c>
      <c r="I314" s="79">
        <v>0</v>
      </c>
      <c r="J314" s="79">
        <v>1.6</v>
      </c>
      <c r="K314" s="79">
        <v>0</v>
      </c>
      <c r="L314" s="79">
        <v>2</v>
      </c>
      <c r="M314" s="79">
        <v>1.3</v>
      </c>
      <c r="N314" s="79">
        <v>1.5</v>
      </c>
      <c r="O314" s="79">
        <v>0.05</v>
      </c>
      <c r="P314" s="54">
        <v>20</v>
      </c>
    </row>
    <row r="315" ht="18" spans="1:16">
      <c r="A315" s="89" t="s">
        <v>42</v>
      </c>
      <c r="B315" s="91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55">
        <f>SUM(P309:P314)</f>
        <v>126.3</v>
      </c>
    </row>
    <row r="316" ht="18" spans="1:16">
      <c r="A316" s="27" t="s">
        <v>43</v>
      </c>
      <c r="B316" s="27"/>
      <c r="C316" s="27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16"/>
    </row>
    <row r="317" ht="18" spans="1:16">
      <c r="A317" s="78" t="s">
        <v>146</v>
      </c>
      <c r="B317" s="78" t="s">
        <v>150</v>
      </c>
      <c r="C317" s="79">
        <v>60</v>
      </c>
      <c r="D317" s="79">
        <v>0.8</v>
      </c>
      <c r="E317" s="79">
        <v>3.2</v>
      </c>
      <c r="F317" s="79">
        <v>7.8</v>
      </c>
      <c r="G317" s="79">
        <v>63.8</v>
      </c>
      <c r="H317" s="79">
        <v>0.01</v>
      </c>
      <c r="I317" s="79">
        <v>0.03</v>
      </c>
      <c r="J317" s="79">
        <v>2.08</v>
      </c>
      <c r="K317" s="79">
        <v>1.03</v>
      </c>
      <c r="L317" s="79">
        <v>21</v>
      </c>
      <c r="M317" s="79">
        <v>16</v>
      </c>
      <c r="N317" s="79">
        <v>24</v>
      </c>
      <c r="O317" s="79">
        <v>0.8</v>
      </c>
      <c r="P317" s="54">
        <v>15.3</v>
      </c>
    </row>
    <row r="318" ht="18" spans="1:16">
      <c r="A318" s="78" t="s">
        <v>46</v>
      </c>
      <c r="B318" s="78" t="s">
        <v>47</v>
      </c>
      <c r="C318" s="79">
        <v>200</v>
      </c>
      <c r="D318" s="79">
        <v>4.7</v>
      </c>
      <c r="E318" s="79">
        <v>4.96</v>
      </c>
      <c r="F318" s="79">
        <v>10.1</v>
      </c>
      <c r="G318" s="79">
        <v>110.4</v>
      </c>
      <c r="H318" s="79">
        <v>0.03</v>
      </c>
      <c r="I318" s="79">
        <v>0.04</v>
      </c>
      <c r="J318" s="79">
        <v>6.8</v>
      </c>
      <c r="K318" s="79">
        <v>134.6</v>
      </c>
      <c r="L318" s="79">
        <v>33.6</v>
      </c>
      <c r="M318" s="79">
        <v>19.2</v>
      </c>
      <c r="N318" s="79">
        <v>42.6</v>
      </c>
      <c r="O318" s="79">
        <v>0.9</v>
      </c>
      <c r="P318" s="54">
        <v>30</v>
      </c>
    </row>
    <row r="319" ht="18" spans="1:16">
      <c r="A319" s="78" t="s">
        <v>133</v>
      </c>
      <c r="B319" s="78" t="s">
        <v>151</v>
      </c>
      <c r="C319" s="79">
        <v>75</v>
      </c>
      <c r="D319" s="79">
        <v>11</v>
      </c>
      <c r="E319" s="79">
        <v>12.4</v>
      </c>
      <c r="F319" s="79">
        <v>1.9</v>
      </c>
      <c r="G319" s="79">
        <v>167.5</v>
      </c>
      <c r="H319" s="79">
        <v>0.03</v>
      </c>
      <c r="I319" s="79">
        <v>0.1</v>
      </c>
      <c r="J319" s="79">
        <v>0.36</v>
      </c>
      <c r="K319" s="79">
        <v>85.7</v>
      </c>
      <c r="L319" s="79">
        <v>24</v>
      </c>
      <c r="M319" s="79">
        <v>16</v>
      </c>
      <c r="N319" s="79">
        <v>121</v>
      </c>
      <c r="O319" s="79">
        <v>1.62</v>
      </c>
      <c r="P319" s="54">
        <v>40</v>
      </c>
    </row>
    <row r="320" ht="18" spans="1:16">
      <c r="A320" s="78" t="s">
        <v>152</v>
      </c>
      <c r="B320" s="78" t="s">
        <v>153</v>
      </c>
      <c r="C320" s="79">
        <v>150</v>
      </c>
      <c r="D320" s="79">
        <v>5.4</v>
      </c>
      <c r="E320" s="79">
        <v>4.9</v>
      </c>
      <c r="F320" s="79">
        <v>32.8</v>
      </c>
      <c r="G320" s="79">
        <v>196.8</v>
      </c>
      <c r="H320" s="79">
        <v>0.06</v>
      </c>
      <c r="I320" s="79">
        <v>0.03</v>
      </c>
      <c r="J320" s="79">
        <v>0</v>
      </c>
      <c r="K320" s="79">
        <v>18.4</v>
      </c>
      <c r="L320" s="79">
        <v>12</v>
      </c>
      <c r="M320" s="79">
        <v>7.2</v>
      </c>
      <c r="N320" s="79">
        <v>41</v>
      </c>
      <c r="O320" s="79">
        <v>0.73</v>
      </c>
      <c r="P320" s="54">
        <v>15</v>
      </c>
    </row>
    <row r="321" ht="18" spans="1:16">
      <c r="A321" s="78" t="s">
        <v>52</v>
      </c>
      <c r="B321" s="78" t="s">
        <v>53</v>
      </c>
      <c r="C321" s="79">
        <v>200</v>
      </c>
      <c r="D321" s="79">
        <v>0.5</v>
      </c>
      <c r="E321" s="79">
        <v>0</v>
      </c>
      <c r="F321" s="79">
        <v>19.8</v>
      </c>
      <c r="G321" s="79">
        <v>81</v>
      </c>
      <c r="H321" s="92">
        <v>0</v>
      </c>
      <c r="I321" s="92">
        <v>0</v>
      </c>
      <c r="J321" s="92">
        <v>0.02</v>
      </c>
      <c r="K321" s="92">
        <v>15</v>
      </c>
      <c r="L321" s="92">
        <v>50</v>
      </c>
      <c r="M321" s="92">
        <v>2.1</v>
      </c>
      <c r="N321" s="92">
        <v>4.3</v>
      </c>
      <c r="O321" s="92">
        <v>0.09</v>
      </c>
      <c r="P321" s="54">
        <v>15</v>
      </c>
    </row>
    <row r="322" ht="18" spans="1:16">
      <c r="A322" s="78" t="s">
        <v>38</v>
      </c>
      <c r="B322" s="78" t="s">
        <v>39</v>
      </c>
      <c r="C322" s="79">
        <v>35</v>
      </c>
      <c r="D322" s="79">
        <v>2.5</v>
      </c>
      <c r="E322" s="79">
        <v>0.3</v>
      </c>
      <c r="F322" s="79">
        <v>18</v>
      </c>
      <c r="G322" s="79">
        <v>82.04</v>
      </c>
      <c r="H322" s="79">
        <v>0.12</v>
      </c>
      <c r="I322" s="79">
        <v>0.09</v>
      </c>
      <c r="J322" s="79">
        <v>0.06</v>
      </c>
      <c r="K322" s="79">
        <v>0</v>
      </c>
      <c r="L322" s="79">
        <v>37.5</v>
      </c>
      <c r="M322" s="79">
        <v>12.3</v>
      </c>
      <c r="N322" s="79">
        <v>38.7</v>
      </c>
      <c r="O322" s="79">
        <v>1.08</v>
      </c>
      <c r="P322" s="54">
        <v>6</v>
      </c>
    </row>
    <row r="323" ht="18" spans="1:16">
      <c r="A323" s="78" t="s">
        <v>38</v>
      </c>
      <c r="B323" s="78" t="s">
        <v>40</v>
      </c>
      <c r="C323" s="79">
        <v>30</v>
      </c>
      <c r="D323" s="79">
        <v>2.04</v>
      </c>
      <c r="E323" s="79">
        <v>0.4</v>
      </c>
      <c r="F323" s="79">
        <v>10.08</v>
      </c>
      <c r="G323" s="79">
        <v>51.24</v>
      </c>
      <c r="H323" s="79">
        <v>0.12</v>
      </c>
      <c r="I323" s="79">
        <v>0.1</v>
      </c>
      <c r="J323" s="79">
        <v>0.12</v>
      </c>
      <c r="K323" s="79">
        <v>0</v>
      </c>
      <c r="L323" s="79">
        <v>21.9</v>
      </c>
      <c r="M323" s="79">
        <v>12</v>
      </c>
      <c r="N323" s="79">
        <v>37.5</v>
      </c>
      <c r="O323" s="79">
        <v>0.84</v>
      </c>
      <c r="P323" s="54">
        <v>5</v>
      </c>
    </row>
    <row r="324" ht="18" spans="1:16">
      <c r="A324" s="74" t="s">
        <v>54</v>
      </c>
      <c r="B324" s="75"/>
      <c r="C324" s="25"/>
      <c r="D324" s="32">
        <f t="shared" ref="D324:P324" si="23">SUM(D317:D323)</f>
        <v>26.94</v>
      </c>
      <c r="E324" s="32">
        <f t="shared" si="23"/>
        <v>26.16</v>
      </c>
      <c r="F324" s="32">
        <f t="shared" si="23"/>
        <v>100.48</v>
      </c>
      <c r="G324" s="32">
        <f t="shared" si="23"/>
        <v>752.78</v>
      </c>
      <c r="H324" s="32">
        <f t="shared" si="23"/>
        <v>0.37</v>
      </c>
      <c r="I324" s="32">
        <f t="shared" si="23"/>
        <v>0.39</v>
      </c>
      <c r="J324" s="32">
        <f t="shared" si="23"/>
        <v>9.44</v>
      </c>
      <c r="K324" s="32">
        <f t="shared" si="23"/>
        <v>254.73</v>
      </c>
      <c r="L324" s="32">
        <f t="shared" si="23"/>
        <v>200</v>
      </c>
      <c r="M324" s="32">
        <f t="shared" si="23"/>
        <v>84.8</v>
      </c>
      <c r="N324" s="32">
        <f t="shared" si="23"/>
        <v>309.1</v>
      </c>
      <c r="O324" s="32">
        <f t="shared" si="23"/>
        <v>6.06</v>
      </c>
      <c r="P324" s="65">
        <f t="shared" si="23"/>
        <v>126.3</v>
      </c>
    </row>
    <row r="325" ht="18" spans="1:16">
      <c r="A325" s="28" t="s">
        <v>55</v>
      </c>
      <c r="B325" s="28"/>
      <c r="C325" s="14"/>
      <c r="D325" s="63">
        <f t="shared" ref="D325:P325" si="24">D324+D315</f>
        <v>26.94</v>
      </c>
      <c r="E325" s="63">
        <f t="shared" si="24"/>
        <v>26.16</v>
      </c>
      <c r="F325" s="63">
        <f t="shared" si="24"/>
        <v>100.48</v>
      </c>
      <c r="G325" s="63">
        <f t="shared" si="24"/>
        <v>752.78</v>
      </c>
      <c r="H325" s="63">
        <f t="shared" si="24"/>
        <v>0.37</v>
      </c>
      <c r="I325" s="63">
        <f t="shared" si="24"/>
        <v>0.39</v>
      </c>
      <c r="J325" s="63">
        <f t="shared" si="24"/>
        <v>9.44</v>
      </c>
      <c r="K325" s="63">
        <f t="shared" si="24"/>
        <v>254.73</v>
      </c>
      <c r="L325" s="63">
        <f t="shared" si="24"/>
        <v>200</v>
      </c>
      <c r="M325" s="63">
        <f t="shared" si="24"/>
        <v>84.8</v>
      </c>
      <c r="N325" s="63">
        <f t="shared" si="24"/>
        <v>309.1</v>
      </c>
      <c r="O325" s="63">
        <f t="shared" si="24"/>
        <v>6.06</v>
      </c>
      <c r="P325" s="66">
        <f t="shared" si="24"/>
        <v>252.6</v>
      </c>
    </row>
    <row r="326" ht="18" spans="1:16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ht="18" spans="1:16">
      <c r="A327" s="37" t="s">
        <v>56</v>
      </c>
      <c r="B327" s="38"/>
      <c r="C327" s="14"/>
      <c r="D327" s="36"/>
      <c r="E327" s="39" t="s">
        <v>57</v>
      </c>
      <c r="F327" s="40"/>
      <c r="G327" s="40"/>
      <c r="H327" s="40"/>
      <c r="I327" s="40"/>
      <c r="J327" s="51"/>
      <c r="K327" s="51"/>
      <c r="L327" s="51"/>
      <c r="M327" s="51"/>
      <c r="N327" s="51"/>
      <c r="O327" s="51"/>
      <c r="P327" s="51"/>
    </row>
    <row r="328" ht="18" spans="1:16">
      <c r="A328" s="37" t="s">
        <v>58</v>
      </c>
      <c r="B328" s="38"/>
      <c r="C328" s="14"/>
      <c r="D328" s="36"/>
      <c r="E328" s="40"/>
      <c r="F328" s="40"/>
      <c r="G328" s="40"/>
      <c r="H328" s="40"/>
      <c r="I328" s="40"/>
      <c r="J328" s="36"/>
      <c r="K328" s="36"/>
      <c r="L328" s="36"/>
      <c r="M328" s="36"/>
      <c r="N328" s="36"/>
      <c r="O328" s="36"/>
      <c r="P328" s="36"/>
    </row>
    <row r="329" ht="18" spans="1:16">
      <c r="A329" s="37" t="s">
        <v>59</v>
      </c>
      <c r="B329" s="38"/>
      <c r="C329" s="14"/>
      <c r="D329" s="36"/>
      <c r="E329" s="39" t="s">
        <v>60</v>
      </c>
      <c r="F329" s="40"/>
      <c r="G329" s="40"/>
      <c r="H329" s="41"/>
      <c r="I329" s="41"/>
      <c r="J329" s="51"/>
      <c r="K329" s="51"/>
      <c r="L329" s="51"/>
      <c r="M329" s="51"/>
      <c r="N329" s="51"/>
      <c r="O329" s="51"/>
      <c r="P329" s="51"/>
    </row>
    <row r="330" ht="18" spans="1:16">
      <c r="A330" s="37" t="s">
        <v>61</v>
      </c>
      <c r="B330" s="38"/>
      <c r="C330" s="14"/>
      <c r="D330" s="36"/>
      <c r="E330" s="39"/>
      <c r="F330" s="40"/>
      <c r="G330" s="40"/>
      <c r="H330" s="40"/>
      <c r="I330" s="40"/>
      <c r="J330" s="36"/>
      <c r="K330" s="36"/>
      <c r="L330" s="36"/>
      <c r="M330" s="36"/>
      <c r="N330" s="36"/>
      <c r="O330" s="36"/>
      <c r="P330" s="36"/>
    </row>
    <row r="331" ht="15.5" customHeight="1" spans="1:16">
      <c r="A331" s="3" t="s">
        <v>178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ht="6.5" customHeight="1" spans="1:1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ht="18" spans="1:16">
      <c r="A333" s="4" t="s">
        <v>1</v>
      </c>
      <c r="B333" s="4"/>
      <c r="C333" s="3"/>
      <c r="D333" s="3"/>
      <c r="E333" s="3"/>
      <c r="F333" s="3"/>
      <c r="G333" s="3"/>
      <c r="H333" s="4" t="s">
        <v>1</v>
      </c>
      <c r="I333" s="42"/>
      <c r="J333" s="42"/>
      <c r="K333" s="42"/>
      <c r="L333" s="42"/>
      <c r="M333" s="42"/>
      <c r="N333" s="42"/>
      <c r="O333" s="42"/>
      <c r="P333" s="42"/>
    </row>
    <row r="334" ht="18" spans="1:16">
      <c r="A334" s="4" t="s">
        <v>2</v>
      </c>
      <c r="B334" s="4"/>
      <c r="C334" s="3"/>
      <c r="D334" s="3"/>
      <c r="E334" s="3"/>
      <c r="F334" s="3"/>
      <c r="G334" s="3"/>
      <c r="H334" s="4" t="s">
        <v>176</v>
      </c>
      <c r="I334" s="42"/>
      <c r="J334" s="42"/>
      <c r="K334" s="42"/>
      <c r="L334" s="42"/>
      <c r="M334" s="42"/>
      <c r="N334" s="42"/>
      <c r="O334" s="42"/>
      <c r="P334" s="42"/>
    </row>
    <row r="335" ht="18" spans="1:16">
      <c r="A335" s="5" t="s">
        <v>4</v>
      </c>
      <c r="B335" s="5"/>
      <c r="C335" s="6"/>
      <c r="D335" s="5"/>
      <c r="E335" s="5"/>
      <c r="F335" s="5"/>
      <c r="G335" s="5"/>
      <c r="H335" s="5" t="s">
        <v>177</v>
      </c>
      <c r="I335"/>
      <c r="J335"/>
      <c r="K335"/>
      <c r="L335"/>
      <c r="M335"/>
      <c r="N335"/>
      <c r="O335"/>
      <c r="P335"/>
    </row>
    <row r="336" ht="18" spans="1:16">
      <c r="A336" s="5" t="s">
        <v>6</v>
      </c>
      <c r="B336" s="5"/>
      <c r="C336" s="6"/>
      <c r="D336" s="5"/>
      <c r="E336" s="5"/>
      <c r="F336" s="5"/>
      <c r="G336" s="5"/>
      <c r="H336" s="5" t="s">
        <v>6</v>
      </c>
      <c r="I336"/>
      <c r="J336"/>
      <c r="K336" s="5"/>
      <c r="L336" s="5"/>
      <c r="M336" s="5"/>
      <c r="N336" s="5"/>
      <c r="O336" s="5"/>
      <c r="P336" s="5"/>
    </row>
    <row r="337" ht="25.2" spans="1:16">
      <c r="A337" s="7" t="s">
        <v>7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ht="20.4" spans="1:16">
      <c r="A338" s="8" t="s">
        <v>8</v>
      </c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ht="20.4" spans="1:16">
      <c r="A339" s="8"/>
      <c r="B339" s="8"/>
      <c r="C339" s="8"/>
      <c r="D339" s="8"/>
      <c r="E339" s="8"/>
      <c r="F339" s="8" t="s">
        <v>9</v>
      </c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ht="20.4" spans="1:1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ht="18" customHeight="1" spans="1:16">
      <c r="A341" s="9" t="s">
        <v>154</v>
      </c>
      <c r="B341" s="10" t="s">
        <v>11</v>
      </c>
      <c r="C341" s="10" t="s">
        <v>12</v>
      </c>
      <c r="D341" s="11" t="s">
        <v>13</v>
      </c>
      <c r="E341" s="12"/>
      <c r="F341" s="13"/>
      <c r="G341" s="10" t="s">
        <v>14</v>
      </c>
      <c r="H341" s="11" t="s">
        <v>15</v>
      </c>
      <c r="I341" s="12"/>
      <c r="J341" s="12"/>
      <c r="K341" s="12"/>
      <c r="L341" s="11" t="s">
        <v>16</v>
      </c>
      <c r="M341" s="12"/>
      <c r="N341" s="12"/>
      <c r="O341" s="13"/>
      <c r="P341" s="52" t="s">
        <v>17</v>
      </c>
    </row>
    <row r="342" ht="18" spans="1:16">
      <c r="A342" s="14" t="s">
        <v>18</v>
      </c>
      <c r="B342" s="15"/>
      <c r="C342" s="15"/>
      <c r="D342" s="14" t="s">
        <v>19</v>
      </c>
      <c r="E342" s="14" t="s">
        <v>20</v>
      </c>
      <c r="F342" s="14" t="s">
        <v>21</v>
      </c>
      <c r="G342" s="15"/>
      <c r="H342" s="14" t="s">
        <v>22</v>
      </c>
      <c r="I342" s="14" t="s">
        <v>23</v>
      </c>
      <c r="J342" s="14" t="s">
        <v>24</v>
      </c>
      <c r="K342" s="14" t="s">
        <v>25</v>
      </c>
      <c r="L342" s="14" t="s">
        <v>26</v>
      </c>
      <c r="M342" s="14" t="s">
        <v>27</v>
      </c>
      <c r="N342" s="14" t="s">
        <v>28</v>
      </c>
      <c r="O342" s="14" t="s">
        <v>29</v>
      </c>
      <c r="P342" s="53"/>
    </row>
    <row r="343" ht="18" spans="1:16">
      <c r="A343" s="16" t="s">
        <v>155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ht="18" spans="1:16">
      <c r="A344" s="18" t="s">
        <v>31</v>
      </c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</row>
    <row r="345" ht="18" spans="1:16">
      <c r="A345" s="78" t="s">
        <v>83</v>
      </c>
      <c r="B345" s="78" t="s">
        <v>84</v>
      </c>
      <c r="C345" s="79">
        <v>60</v>
      </c>
      <c r="D345" s="79">
        <v>0.4</v>
      </c>
      <c r="E345" s="79">
        <v>0.2</v>
      </c>
      <c r="F345" s="79">
        <v>1.5</v>
      </c>
      <c r="G345" s="79">
        <v>8.5</v>
      </c>
      <c r="H345" s="79">
        <v>0.02</v>
      </c>
      <c r="I345" s="79">
        <v>0.02</v>
      </c>
      <c r="J345" s="79">
        <v>6</v>
      </c>
      <c r="K345" s="79">
        <v>6</v>
      </c>
      <c r="L345" s="79">
        <v>14</v>
      </c>
      <c r="M345" s="79">
        <v>8.4</v>
      </c>
      <c r="N345" s="79">
        <v>25</v>
      </c>
      <c r="O345" s="79">
        <v>0.36</v>
      </c>
      <c r="P345" s="54">
        <v>25</v>
      </c>
    </row>
    <row r="346" ht="18" spans="1:16">
      <c r="A346" s="78" t="s">
        <v>85</v>
      </c>
      <c r="B346" s="78" t="s">
        <v>86</v>
      </c>
      <c r="C346" s="79">
        <v>200</v>
      </c>
      <c r="D346" s="79">
        <v>14.8</v>
      </c>
      <c r="E346" s="79">
        <v>14.9</v>
      </c>
      <c r="F346" s="79">
        <v>42.6</v>
      </c>
      <c r="G346" s="79">
        <v>348.3</v>
      </c>
      <c r="H346" s="79">
        <v>0.07</v>
      </c>
      <c r="I346" s="79">
        <v>0.12</v>
      </c>
      <c r="J346" s="79">
        <v>0.72</v>
      </c>
      <c r="K346" s="79">
        <v>262</v>
      </c>
      <c r="L346" s="79">
        <v>20</v>
      </c>
      <c r="M346" s="79">
        <v>44</v>
      </c>
      <c r="N346" s="79">
        <v>193</v>
      </c>
      <c r="O346" s="79">
        <v>2.2</v>
      </c>
      <c r="P346" s="54">
        <v>70</v>
      </c>
    </row>
    <row r="347" ht="18" spans="1:16">
      <c r="A347" s="78" t="s">
        <v>87</v>
      </c>
      <c r="B347" s="78" t="s">
        <v>88</v>
      </c>
      <c r="C347" s="79">
        <v>200</v>
      </c>
      <c r="D347" s="79">
        <v>0.2</v>
      </c>
      <c r="E347" s="79">
        <v>0</v>
      </c>
      <c r="F347" s="79">
        <v>6.5</v>
      </c>
      <c r="G347" s="79">
        <v>26.8</v>
      </c>
      <c r="H347" s="79">
        <v>0</v>
      </c>
      <c r="I347" s="79">
        <v>0.01</v>
      </c>
      <c r="J347" s="79">
        <v>0.04</v>
      </c>
      <c r="K347" s="79">
        <v>0.3</v>
      </c>
      <c r="L347" s="79">
        <v>4.5</v>
      </c>
      <c r="M347" s="79">
        <v>3.8</v>
      </c>
      <c r="N347" s="79">
        <v>7.2</v>
      </c>
      <c r="O347" s="79">
        <v>0.73</v>
      </c>
      <c r="P347" s="54">
        <v>10</v>
      </c>
    </row>
    <row r="348" ht="18" spans="1:16">
      <c r="A348" s="78" t="s">
        <v>38</v>
      </c>
      <c r="B348" s="78" t="s">
        <v>39</v>
      </c>
      <c r="C348" s="79">
        <v>30</v>
      </c>
      <c r="D348" s="79">
        <v>2.3</v>
      </c>
      <c r="E348" s="79">
        <v>0.3</v>
      </c>
      <c r="F348" s="79">
        <v>15.4</v>
      </c>
      <c r="G348" s="79">
        <v>70.3</v>
      </c>
      <c r="H348" s="79">
        <v>0.12</v>
      </c>
      <c r="I348" s="79">
        <v>0.09</v>
      </c>
      <c r="J348" s="79">
        <v>0.06</v>
      </c>
      <c r="K348" s="79">
        <v>0</v>
      </c>
      <c r="L348" s="79">
        <v>37.5</v>
      </c>
      <c r="M348" s="79">
        <v>12.3</v>
      </c>
      <c r="N348" s="79">
        <v>38.7</v>
      </c>
      <c r="O348" s="79">
        <v>1.08</v>
      </c>
      <c r="P348" s="54">
        <v>11.3</v>
      </c>
    </row>
    <row r="349" ht="18" spans="1:16">
      <c r="A349" s="78" t="s">
        <v>38</v>
      </c>
      <c r="B349" s="78" t="s">
        <v>40</v>
      </c>
      <c r="C349" s="79">
        <v>25</v>
      </c>
      <c r="D349" s="79">
        <v>1.7</v>
      </c>
      <c r="E349" s="79">
        <v>0.3</v>
      </c>
      <c r="F349" s="79">
        <v>8.4</v>
      </c>
      <c r="G349" s="79">
        <v>42.7</v>
      </c>
      <c r="H349" s="79">
        <v>0.1</v>
      </c>
      <c r="I349" s="79">
        <v>0.08</v>
      </c>
      <c r="J349" s="79">
        <v>0.1</v>
      </c>
      <c r="K349" s="79">
        <v>0</v>
      </c>
      <c r="L349" s="79">
        <v>18.25</v>
      </c>
      <c r="M349" s="79">
        <v>10</v>
      </c>
      <c r="N349" s="79">
        <v>31.25</v>
      </c>
      <c r="O349" s="79">
        <v>0.7</v>
      </c>
      <c r="P349" s="54">
        <v>10</v>
      </c>
    </row>
    <row r="350" ht="18" spans="1:16">
      <c r="A350" s="24" t="s">
        <v>42</v>
      </c>
      <c r="B350" s="24"/>
      <c r="C350" s="25"/>
      <c r="D350" s="26">
        <f t="shared" ref="D350:P350" si="25">SUM(D345:D349)</f>
        <v>19.4</v>
      </c>
      <c r="E350" s="26">
        <f t="shared" si="25"/>
        <v>15.7</v>
      </c>
      <c r="F350" s="26">
        <f t="shared" si="25"/>
        <v>74.4</v>
      </c>
      <c r="G350" s="26">
        <f t="shared" si="25"/>
        <v>496.6</v>
      </c>
      <c r="H350" s="26">
        <f t="shared" si="25"/>
        <v>0.31</v>
      </c>
      <c r="I350" s="26">
        <f t="shared" si="25"/>
        <v>0.32</v>
      </c>
      <c r="J350" s="26">
        <f t="shared" si="25"/>
        <v>6.92</v>
      </c>
      <c r="K350" s="26">
        <f t="shared" si="25"/>
        <v>268.3</v>
      </c>
      <c r="L350" s="26">
        <f t="shared" si="25"/>
        <v>94.25</v>
      </c>
      <c r="M350" s="26">
        <f t="shared" si="25"/>
        <v>78.5</v>
      </c>
      <c r="N350" s="26">
        <f t="shared" si="25"/>
        <v>295.15</v>
      </c>
      <c r="O350" s="26">
        <f t="shared" si="25"/>
        <v>5.07</v>
      </c>
      <c r="P350" s="55">
        <f t="shared" si="25"/>
        <v>126.3</v>
      </c>
    </row>
    <row r="351" ht="18" spans="1:16">
      <c r="A351" s="27" t="s">
        <v>43</v>
      </c>
      <c r="B351" s="27"/>
      <c r="C351" s="27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16"/>
    </row>
    <row r="352" ht="18" spans="1:16">
      <c r="A352" s="81" t="s">
        <v>156</v>
      </c>
      <c r="B352" s="81" t="s">
        <v>157</v>
      </c>
      <c r="C352" s="79">
        <v>60</v>
      </c>
      <c r="D352" s="79">
        <v>0.8</v>
      </c>
      <c r="E352" s="79">
        <v>2.7</v>
      </c>
      <c r="F352" s="79">
        <v>4.6</v>
      </c>
      <c r="G352" s="79">
        <v>45.6</v>
      </c>
      <c r="H352" s="79">
        <v>0.01</v>
      </c>
      <c r="I352" s="79">
        <v>0.02</v>
      </c>
      <c r="J352" s="79">
        <v>2.28</v>
      </c>
      <c r="K352" s="79">
        <v>0.68</v>
      </c>
      <c r="L352" s="79">
        <v>19</v>
      </c>
      <c r="M352" s="79">
        <v>11</v>
      </c>
      <c r="N352" s="79">
        <v>22</v>
      </c>
      <c r="O352" s="79">
        <v>0.7</v>
      </c>
      <c r="P352" s="54">
        <v>7</v>
      </c>
    </row>
    <row r="353" ht="18" spans="1:16">
      <c r="A353" s="81" t="s">
        <v>119</v>
      </c>
      <c r="B353" s="81" t="s">
        <v>158</v>
      </c>
      <c r="C353" s="79">
        <v>200</v>
      </c>
      <c r="D353" s="79">
        <v>5.1</v>
      </c>
      <c r="E353" s="79">
        <v>5.8</v>
      </c>
      <c r="F353" s="79">
        <v>10.8</v>
      </c>
      <c r="G353" s="79">
        <v>115.6</v>
      </c>
      <c r="H353" s="79">
        <v>0.04</v>
      </c>
      <c r="I353" s="79">
        <v>0.04</v>
      </c>
      <c r="J353" s="79">
        <v>6.4</v>
      </c>
      <c r="K353" s="79">
        <v>103.2</v>
      </c>
      <c r="L353" s="79">
        <v>27.6</v>
      </c>
      <c r="M353" s="79">
        <v>14.6</v>
      </c>
      <c r="N353" s="79">
        <v>52.4</v>
      </c>
      <c r="O353" s="79">
        <v>0.6</v>
      </c>
      <c r="P353" s="54">
        <v>34.1</v>
      </c>
    </row>
    <row r="354" ht="18" spans="1:16">
      <c r="A354" s="81" t="s">
        <v>92</v>
      </c>
      <c r="B354" s="81" t="s">
        <v>159</v>
      </c>
      <c r="C354" s="79">
        <v>50</v>
      </c>
      <c r="D354" s="79">
        <v>8.4</v>
      </c>
      <c r="E354" s="79">
        <v>7.9</v>
      </c>
      <c r="F354" s="79">
        <v>3.3</v>
      </c>
      <c r="G354" s="79">
        <v>118.25</v>
      </c>
      <c r="H354" s="79">
        <v>0.1</v>
      </c>
      <c r="I354" s="79">
        <v>0.8</v>
      </c>
      <c r="J354" s="79">
        <v>6.2</v>
      </c>
      <c r="K354" s="79">
        <v>2363.1</v>
      </c>
      <c r="L354" s="79">
        <v>19.4</v>
      </c>
      <c r="M354" s="79">
        <v>8.8</v>
      </c>
      <c r="N354" s="79">
        <v>138.1</v>
      </c>
      <c r="O354" s="79">
        <v>2.9</v>
      </c>
      <c r="P354" s="54">
        <v>40</v>
      </c>
    </row>
    <row r="355" ht="18" spans="1:16">
      <c r="A355" s="81" t="s">
        <v>152</v>
      </c>
      <c r="B355" s="81" t="s">
        <v>160</v>
      </c>
      <c r="C355" s="79">
        <v>150</v>
      </c>
      <c r="D355" s="79">
        <v>5.4</v>
      </c>
      <c r="E355" s="79">
        <v>4.9</v>
      </c>
      <c r="F355" s="79">
        <v>32.8</v>
      </c>
      <c r="G355" s="79">
        <v>196.8</v>
      </c>
      <c r="H355" s="79">
        <v>0.06</v>
      </c>
      <c r="I355" s="79">
        <v>0.03</v>
      </c>
      <c r="J355" s="79">
        <v>0</v>
      </c>
      <c r="K355" s="79">
        <v>18.4</v>
      </c>
      <c r="L355" s="79">
        <v>12</v>
      </c>
      <c r="M355" s="79">
        <v>7.2</v>
      </c>
      <c r="N355" s="79">
        <v>41</v>
      </c>
      <c r="O355" s="79">
        <v>0.73</v>
      </c>
      <c r="P355" s="54">
        <v>15</v>
      </c>
    </row>
    <row r="356" ht="18" spans="1:16">
      <c r="A356" s="81" t="s">
        <v>161</v>
      </c>
      <c r="B356" s="81" t="s">
        <v>162</v>
      </c>
      <c r="C356" s="79">
        <v>200</v>
      </c>
      <c r="D356" s="79">
        <v>0.15</v>
      </c>
      <c r="E356" s="79">
        <v>0.14</v>
      </c>
      <c r="F356" s="79">
        <v>9.93</v>
      </c>
      <c r="G356" s="79">
        <v>41.5</v>
      </c>
      <c r="H356" s="79">
        <v>0.01</v>
      </c>
      <c r="I356" s="79">
        <v>0.01</v>
      </c>
      <c r="J356" s="79">
        <v>1.6</v>
      </c>
      <c r="K356" s="79">
        <v>1.2</v>
      </c>
      <c r="L356" s="79">
        <v>58</v>
      </c>
      <c r="M356" s="79">
        <v>3.1</v>
      </c>
      <c r="N356" s="79">
        <v>3.8</v>
      </c>
      <c r="O356" s="79">
        <v>0.79</v>
      </c>
      <c r="P356" s="54">
        <v>2</v>
      </c>
    </row>
    <row r="357" ht="18" spans="1:16">
      <c r="A357" s="81" t="s">
        <v>96</v>
      </c>
      <c r="B357" s="81" t="s">
        <v>97</v>
      </c>
      <c r="C357" s="79">
        <v>20</v>
      </c>
      <c r="D357" s="79">
        <v>0.3</v>
      </c>
      <c r="E357" s="79">
        <v>1.6</v>
      </c>
      <c r="F357" s="79">
        <v>0.6</v>
      </c>
      <c r="G357" s="79">
        <v>18.6</v>
      </c>
      <c r="H357" s="79">
        <v>0.002</v>
      </c>
      <c r="I357" s="79">
        <v>0.008</v>
      </c>
      <c r="J357" s="79">
        <v>0.02</v>
      </c>
      <c r="K357" s="79">
        <v>7.8</v>
      </c>
      <c r="L357" s="79">
        <v>8</v>
      </c>
      <c r="M357" s="79">
        <v>0.9</v>
      </c>
      <c r="N357" s="79">
        <v>5.8</v>
      </c>
      <c r="O357" s="79">
        <v>0.02</v>
      </c>
      <c r="P357" s="54">
        <v>18.4</v>
      </c>
    </row>
    <row r="358" ht="18" spans="1:16">
      <c r="A358" s="81" t="s">
        <v>38</v>
      </c>
      <c r="B358" s="81" t="s">
        <v>39</v>
      </c>
      <c r="C358" s="79">
        <v>60</v>
      </c>
      <c r="D358" s="79">
        <v>4.5</v>
      </c>
      <c r="E358" s="79">
        <v>0.5</v>
      </c>
      <c r="F358" s="79">
        <v>29.5</v>
      </c>
      <c r="G358" s="79">
        <v>140.7</v>
      </c>
      <c r="H358" s="79">
        <v>0.24</v>
      </c>
      <c r="I358" s="79">
        <v>0.02</v>
      </c>
      <c r="J358" s="79">
        <v>0.12</v>
      </c>
      <c r="K358" s="79">
        <v>0</v>
      </c>
      <c r="L358" s="79">
        <v>75</v>
      </c>
      <c r="M358" s="79">
        <v>24.6</v>
      </c>
      <c r="N358" s="79">
        <v>77.4</v>
      </c>
      <c r="O358" s="79">
        <v>2.16</v>
      </c>
      <c r="P358" s="54">
        <v>6.3</v>
      </c>
    </row>
    <row r="359" ht="18" spans="1:16">
      <c r="A359" s="81" t="s">
        <v>38</v>
      </c>
      <c r="B359" s="81" t="s">
        <v>40</v>
      </c>
      <c r="C359" s="79">
        <v>30</v>
      </c>
      <c r="D359" s="79">
        <v>2.04</v>
      </c>
      <c r="E359" s="79">
        <v>0.4</v>
      </c>
      <c r="F359" s="79">
        <v>10.08</v>
      </c>
      <c r="G359" s="79">
        <v>51.24</v>
      </c>
      <c r="H359" s="79">
        <v>0.12</v>
      </c>
      <c r="I359" s="79">
        <v>0.1</v>
      </c>
      <c r="J359" s="79">
        <v>0.12</v>
      </c>
      <c r="K359" s="79">
        <v>0</v>
      </c>
      <c r="L359" s="79">
        <v>21.9</v>
      </c>
      <c r="M359" s="79">
        <v>12</v>
      </c>
      <c r="N359" s="79">
        <v>37.5</v>
      </c>
      <c r="O359" s="79">
        <v>0.84</v>
      </c>
      <c r="P359" s="54">
        <v>3.5</v>
      </c>
    </row>
    <row r="360" ht="18" spans="1:16">
      <c r="A360" s="24" t="s">
        <v>54</v>
      </c>
      <c r="B360" s="24"/>
      <c r="C360" s="25"/>
      <c r="D360" s="32">
        <f t="shared" ref="D360:P360" si="26">SUM(D352:D359)</f>
        <v>26.69</v>
      </c>
      <c r="E360" s="32">
        <f t="shared" si="26"/>
        <v>23.94</v>
      </c>
      <c r="F360" s="32">
        <f t="shared" si="26"/>
        <v>101.61</v>
      </c>
      <c r="G360" s="32">
        <f t="shared" si="26"/>
        <v>728.29</v>
      </c>
      <c r="H360" s="32">
        <f t="shared" si="26"/>
        <v>0.582</v>
      </c>
      <c r="I360" s="32">
        <f t="shared" si="26"/>
        <v>1.028</v>
      </c>
      <c r="J360" s="32">
        <f t="shared" si="26"/>
        <v>16.74</v>
      </c>
      <c r="K360" s="32">
        <f t="shared" si="26"/>
        <v>2494.38</v>
      </c>
      <c r="L360" s="32">
        <f t="shared" si="26"/>
        <v>240.9</v>
      </c>
      <c r="M360" s="32">
        <f t="shared" si="26"/>
        <v>82.2</v>
      </c>
      <c r="N360" s="32">
        <f t="shared" si="26"/>
        <v>378</v>
      </c>
      <c r="O360" s="32">
        <f t="shared" si="26"/>
        <v>8.74</v>
      </c>
      <c r="P360" s="65">
        <f t="shared" si="26"/>
        <v>126.3</v>
      </c>
    </row>
    <row r="361" ht="18" spans="1:16">
      <c r="A361" s="28" t="s">
        <v>55</v>
      </c>
      <c r="B361" s="28"/>
      <c r="C361" s="14"/>
      <c r="D361" s="63">
        <f t="shared" ref="D361:P361" si="27">D360+D350</f>
        <v>46.09</v>
      </c>
      <c r="E361" s="63">
        <f t="shared" si="27"/>
        <v>39.64</v>
      </c>
      <c r="F361" s="63">
        <f t="shared" si="27"/>
        <v>176.01</v>
      </c>
      <c r="G361" s="63">
        <f t="shared" si="27"/>
        <v>1224.89</v>
      </c>
      <c r="H361" s="63">
        <f t="shared" si="27"/>
        <v>0.892</v>
      </c>
      <c r="I361" s="63">
        <f t="shared" si="27"/>
        <v>1.348</v>
      </c>
      <c r="J361" s="63">
        <f t="shared" si="27"/>
        <v>23.66</v>
      </c>
      <c r="K361" s="63">
        <f t="shared" si="27"/>
        <v>2762.68</v>
      </c>
      <c r="L361" s="63">
        <f t="shared" si="27"/>
        <v>335.15</v>
      </c>
      <c r="M361" s="63">
        <f t="shared" si="27"/>
        <v>160.7</v>
      </c>
      <c r="N361" s="63">
        <f t="shared" si="27"/>
        <v>673.15</v>
      </c>
      <c r="O361" s="63">
        <f t="shared" si="27"/>
        <v>13.81</v>
      </c>
      <c r="P361" s="63">
        <f t="shared" si="27"/>
        <v>252.6</v>
      </c>
    </row>
    <row r="362" ht="18" spans="1:16">
      <c r="A362" s="16"/>
      <c r="B362" s="43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</row>
    <row r="363" ht="18" spans="1:16">
      <c r="A363" s="37" t="s">
        <v>56</v>
      </c>
      <c r="B363" s="38"/>
      <c r="C363" s="14"/>
      <c r="D363" s="36"/>
      <c r="E363" s="39" t="s">
        <v>57</v>
      </c>
      <c r="F363" s="40"/>
      <c r="G363" s="40"/>
      <c r="H363" s="40"/>
      <c r="I363" s="40"/>
      <c r="J363" s="51"/>
      <c r="K363" s="51"/>
      <c r="L363" s="51"/>
      <c r="M363" s="51"/>
      <c r="N363" s="51"/>
      <c r="O363" s="51"/>
      <c r="P363" s="51"/>
    </row>
    <row r="364" ht="18" spans="1:16">
      <c r="A364" s="37" t="s">
        <v>58</v>
      </c>
      <c r="B364" s="38"/>
      <c r="C364" s="14"/>
      <c r="D364" s="36"/>
      <c r="E364" s="40"/>
      <c r="F364" s="40"/>
      <c r="G364" s="40"/>
      <c r="H364" s="40"/>
      <c r="I364" s="40"/>
      <c r="J364" s="36"/>
      <c r="K364" s="36"/>
      <c r="L364" s="36"/>
      <c r="M364" s="36"/>
      <c r="N364" s="36"/>
      <c r="O364" s="36"/>
      <c r="P364" s="36"/>
    </row>
    <row r="365" ht="18" spans="1:16">
      <c r="A365" s="37" t="s">
        <v>59</v>
      </c>
      <c r="B365" s="38"/>
      <c r="C365" s="14"/>
      <c r="D365" s="36"/>
      <c r="E365" s="39" t="s">
        <v>60</v>
      </c>
      <c r="F365" s="40"/>
      <c r="G365" s="40"/>
      <c r="H365" s="41"/>
      <c r="I365" s="41"/>
      <c r="J365" s="51"/>
      <c r="K365" s="51"/>
      <c r="L365" s="51"/>
      <c r="M365" s="51"/>
      <c r="N365" s="51"/>
      <c r="O365" s="51"/>
      <c r="P365" s="51"/>
    </row>
    <row r="366" ht="18" customHeight="1" spans="1:16">
      <c r="A366" s="37" t="s">
        <v>61</v>
      </c>
      <c r="B366" s="38"/>
      <c r="C366" s="14"/>
      <c r="D366" s="36"/>
      <c r="E366" s="39"/>
      <c r="F366" s="40"/>
      <c r="G366" s="40"/>
      <c r="H366" s="40"/>
      <c r="I366" s="40"/>
      <c r="J366" s="36"/>
      <c r="K366" s="36"/>
      <c r="L366" s="36"/>
      <c r="M366" s="36"/>
      <c r="N366" s="36"/>
      <c r="O366" s="36"/>
      <c r="P366" s="36"/>
    </row>
    <row r="367" ht="24.5" customHeight="1" spans="1:16">
      <c r="A367" s="4"/>
      <c r="B367" s="4"/>
      <c r="C367" s="3"/>
      <c r="D367" s="36"/>
      <c r="E367" s="39"/>
      <c r="F367" s="40"/>
      <c r="G367" s="40"/>
      <c r="H367" s="40"/>
      <c r="I367" s="40"/>
      <c r="J367" s="36"/>
      <c r="K367" s="36"/>
      <c r="L367" s="36"/>
      <c r="M367" s="36"/>
      <c r="N367" s="36"/>
      <c r="O367" s="36"/>
      <c r="P367" s="36"/>
    </row>
    <row r="368" ht="0.5" customHeight="1" spans="1:16">
      <c r="A368" s="3" t="s">
        <v>178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ht="32.5" customHeight="1" spans="1:1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ht="18" customHeight="1" spans="1:16">
      <c r="A370" s="4" t="s">
        <v>1</v>
      </c>
      <c r="B370" s="4"/>
      <c r="C370" s="3"/>
      <c r="D370" s="3"/>
      <c r="E370" s="3"/>
      <c r="F370" s="3"/>
      <c r="G370" s="3"/>
      <c r="H370" s="4" t="s">
        <v>1</v>
      </c>
      <c r="I370" s="42"/>
      <c r="J370" s="42"/>
      <c r="K370" s="42"/>
      <c r="L370" s="42"/>
      <c r="M370" s="42"/>
      <c r="N370" s="42"/>
      <c r="O370" s="42"/>
      <c r="P370" s="42"/>
    </row>
    <row r="371" ht="18" spans="1:16">
      <c r="A371" s="4" t="s">
        <v>2</v>
      </c>
      <c r="B371" s="4"/>
      <c r="C371" s="3"/>
      <c r="D371" s="3"/>
      <c r="E371" s="3"/>
      <c r="F371" s="3"/>
      <c r="G371" s="3"/>
      <c r="H371" s="4" t="s">
        <v>176</v>
      </c>
      <c r="I371" s="42"/>
      <c r="J371" s="42"/>
      <c r="K371" s="42"/>
      <c r="L371" s="42"/>
      <c r="M371" s="42"/>
      <c r="N371" s="42"/>
      <c r="O371" s="42"/>
      <c r="P371" s="42"/>
    </row>
    <row r="372" ht="18" spans="1:16">
      <c r="A372" s="5" t="s">
        <v>4</v>
      </c>
      <c r="B372" s="5"/>
      <c r="C372" s="6"/>
      <c r="D372" s="5"/>
      <c r="E372" s="5"/>
      <c r="F372" s="5"/>
      <c r="G372" s="5"/>
      <c r="H372" s="5" t="s">
        <v>177</v>
      </c>
      <c r="I372"/>
      <c r="J372"/>
      <c r="K372"/>
      <c r="L372"/>
      <c r="M372"/>
      <c r="N372"/>
      <c r="O372"/>
      <c r="P372"/>
    </row>
    <row r="373" ht="18" spans="1:16">
      <c r="A373" s="5" t="s">
        <v>6</v>
      </c>
      <c r="B373" s="5"/>
      <c r="C373" s="6"/>
      <c r="D373" s="5"/>
      <c r="E373" s="5"/>
      <c r="F373" s="5"/>
      <c r="G373" s="5"/>
      <c r="H373" s="5" t="s">
        <v>6</v>
      </c>
      <c r="I373"/>
      <c r="J373"/>
      <c r="K373" s="5"/>
      <c r="L373" s="5"/>
      <c r="M373" s="5"/>
      <c r="N373" s="5"/>
      <c r="O373" s="5"/>
      <c r="P373" s="5"/>
    </row>
    <row r="374" ht="25.2" spans="1:16">
      <c r="A374" s="7" t="s">
        <v>7</v>
      </c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ht="20.4" spans="1:16">
      <c r="A375" s="8" t="s">
        <v>8</v>
      </c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</row>
    <row r="376" ht="20.4" spans="1:16">
      <c r="A376" s="8"/>
      <c r="B376" s="8"/>
      <c r="C376" s="8"/>
      <c r="D376" s="8"/>
      <c r="E376" s="8"/>
      <c r="F376" s="8" t="s">
        <v>9</v>
      </c>
      <c r="G376" s="8"/>
      <c r="H376" s="8"/>
      <c r="I376" s="8"/>
      <c r="J376" s="8"/>
      <c r="K376" s="8"/>
      <c r="L376" s="8"/>
      <c r="M376" s="8"/>
      <c r="N376" s="8"/>
      <c r="O376" s="8"/>
      <c r="P376" s="8"/>
    </row>
    <row r="377" ht="18" spans="1:16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</row>
    <row r="378" ht="18" spans="1:16">
      <c r="A378" s="9" t="s">
        <v>163</v>
      </c>
      <c r="B378" s="10" t="s">
        <v>11</v>
      </c>
      <c r="C378" s="10" t="s">
        <v>12</v>
      </c>
      <c r="D378" s="11" t="s">
        <v>13</v>
      </c>
      <c r="E378" s="12"/>
      <c r="F378" s="13"/>
      <c r="G378" s="10" t="s">
        <v>14</v>
      </c>
      <c r="H378" s="11" t="s">
        <v>15</v>
      </c>
      <c r="I378" s="12"/>
      <c r="J378" s="12"/>
      <c r="K378" s="12"/>
      <c r="L378" s="11" t="s">
        <v>16</v>
      </c>
      <c r="M378" s="12"/>
      <c r="N378" s="12"/>
      <c r="O378" s="13"/>
      <c r="P378" s="52" t="s">
        <v>17</v>
      </c>
    </row>
    <row r="379" ht="18" customHeight="1" spans="1:16">
      <c r="A379" s="14" t="s">
        <v>18</v>
      </c>
      <c r="B379" s="15"/>
      <c r="C379" s="15"/>
      <c r="D379" s="14" t="s">
        <v>19</v>
      </c>
      <c r="E379" s="14" t="s">
        <v>20</v>
      </c>
      <c r="F379" s="14" t="s">
        <v>21</v>
      </c>
      <c r="G379" s="15"/>
      <c r="H379" s="14" t="s">
        <v>22</v>
      </c>
      <c r="I379" s="14" t="s">
        <v>23</v>
      </c>
      <c r="J379" s="14" t="s">
        <v>24</v>
      </c>
      <c r="K379" s="14" t="s">
        <v>25</v>
      </c>
      <c r="L379" s="14" t="s">
        <v>26</v>
      </c>
      <c r="M379" s="14" t="s">
        <v>27</v>
      </c>
      <c r="N379" s="14" t="s">
        <v>28</v>
      </c>
      <c r="O379" s="14" t="s">
        <v>29</v>
      </c>
      <c r="P379" s="53"/>
    </row>
    <row r="380" ht="18" spans="1:16">
      <c r="A380" s="16" t="s">
        <v>164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</row>
    <row r="381" ht="18" spans="1:16">
      <c r="A381" s="18" t="s">
        <v>31</v>
      </c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ht="18" spans="1:16">
      <c r="A382" s="78" t="s">
        <v>34</v>
      </c>
      <c r="B382" s="78" t="s">
        <v>35</v>
      </c>
      <c r="C382" s="79">
        <v>15</v>
      </c>
      <c r="D382" s="79">
        <v>3.5</v>
      </c>
      <c r="E382" s="79">
        <v>4.4</v>
      </c>
      <c r="F382" s="79">
        <v>0</v>
      </c>
      <c r="G382" s="79">
        <v>53.8</v>
      </c>
      <c r="H382" s="79">
        <v>0.01</v>
      </c>
      <c r="I382" s="79">
        <v>0.05</v>
      </c>
      <c r="J382" s="79">
        <v>0.11</v>
      </c>
      <c r="K382" s="79">
        <v>39</v>
      </c>
      <c r="L382" s="79">
        <v>132</v>
      </c>
      <c r="M382" s="79">
        <v>5.3</v>
      </c>
      <c r="N382" s="79">
        <v>75</v>
      </c>
      <c r="O382" s="79">
        <v>0.15</v>
      </c>
      <c r="P382" s="54">
        <v>25.3</v>
      </c>
    </row>
    <row r="383" ht="18" spans="1:16">
      <c r="A383" s="78" t="s">
        <v>102</v>
      </c>
      <c r="B383" s="78" t="s">
        <v>103</v>
      </c>
      <c r="C383" s="79">
        <v>200</v>
      </c>
      <c r="D383" s="79">
        <v>6.8</v>
      </c>
      <c r="E383" s="79">
        <v>7.7</v>
      </c>
      <c r="F383" s="79">
        <v>24.7</v>
      </c>
      <c r="G383" s="79">
        <v>192.6</v>
      </c>
      <c r="H383" s="79">
        <v>0.14</v>
      </c>
      <c r="I383" s="79">
        <v>0.17</v>
      </c>
      <c r="J383" s="79">
        <v>0.61</v>
      </c>
      <c r="K383" s="79">
        <v>29.1</v>
      </c>
      <c r="L383" s="79">
        <v>146</v>
      </c>
      <c r="M383" s="79">
        <v>46</v>
      </c>
      <c r="N383" s="79">
        <v>188</v>
      </c>
      <c r="O383" s="79">
        <v>1.2</v>
      </c>
      <c r="P383" s="54">
        <v>25</v>
      </c>
    </row>
    <row r="384" ht="18" spans="1:16">
      <c r="A384" s="78" t="s">
        <v>104</v>
      </c>
      <c r="B384" s="78" t="s">
        <v>105</v>
      </c>
      <c r="C384" s="79">
        <v>200</v>
      </c>
      <c r="D384" s="79">
        <v>3.8</v>
      </c>
      <c r="E384" s="79">
        <v>2.9</v>
      </c>
      <c r="F384" s="79">
        <v>11.3</v>
      </c>
      <c r="G384" s="79">
        <v>86</v>
      </c>
      <c r="H384" s="79">
        <v>0.03</v>
      </c>
      <c r="I384" s="79">
        <v>0.13</v>
      </c>
      <c r="J384" s="79">
        <v>0.52</v>
      </c>
      <c r="K384" s="79">
        <v>13.3</v>
      </c>
      <c r="L384" s="79">
        <v>111</v>
      </c>
      <c r="M384" s="79">
        <v>31</v>
      </c>
      <c r="N384" s="79">
        <v>107</v>
      </c>
      <c r="O384" s="79">
        <v>1.07</v>
      </c>
      <c r="P384" s="54">
        <v>25</v>
      </c>
    </row>
    <row r="385" ht="18" spans="1:16">
      <c r="A385" s="78" t="s">
        <v>38</v>
      </c>
      <c r="B385" s="78" t="s">
        <v>106</v>
      </c>
      <c r="C385" s="79">
        <v>100</v>
      </c>
      <c r="D385" s="79">
        <v>0.9</v>
      </c>
      <c r="E385" s="79">
        <v>0.3</v>
      </c>
      <c r="F385" s="79">
        <v>11.1</v>
      </c>
      <c r="G385" s="79">
        <v>52.5</v>
      </c>
      <c r="H385" s="79">
        <v>0</v>
      </c>
      <c r="I385" s="79">
        <v>0</v>
      </c>
      <c r="J385" s="79">
        <v>9.8</v>
      </c>
      <c r="K385" s="79">
        <v>0</v>
      </c>
      <c r="L385" s="79">
        <v>20.1</v>
      </c>
      <c r="M385" s="79">
        <v>15.5</v>
      </c>
      <c r="N385" s="79">
        <v>17.1</v>
      </c>
      <c r="O385" s="79">
        <v>1</v>
      </c>
      <c r="P385" s="54">
        <v>40</v>
      </c>
    </row>
    <row r="386" ht="18" spans="1:16">
      <c r="A386" s="78" t="s">
        <v>38</v>
      </c>
      <c r="B386" s="78" t="s">
        <v>39</v>
      </c>
      <c r="C386" s="79">
        <v>30</v>
      </c>
      <c r="D386" s="79">
        <v>2.3</v>
      </c>
      <c r="E386" s="79">
        <v>0.2</v>
      </c>
      <c r="F386" s="79">
        <v>15.4</v>
      </c>
      <c r="G386" s="79">
        <v>70.3</v>
      </c>
      <c r="H386" s="79">
        <v>0.12</v>
      </c>
      <c r="I386" s="79">
        <v>0.09</v>
      </c>
      <c r="J386" s="79">
        <v>0.06</v>
      </c>
      <c r="K386" s="79">
        <v>0</v>
      </c>
      <c r="L386" s="79">
        <v>37.5</v>
      </c>
      <c r="M386" s="79">
        <v>12.3</v>
      </c>
      <c r="N386" s="79">
        <v>38.7</v>
      </c>
      <c r="O386" s="79">
        <v>1.08</v>
      </c>
      <c r="P386" s="54">
        <v>6</v>
      </c>
    </row>
    <row r="387" ht="18" spans="1:16">
      <c r="A387" s="78" t="s">
        <v>38</v>
      </c>
      <c r="B387" s="78" t="s">
        <v>40</v>
      </c>
      <c r="C387" s="79">
        <v>25</v>
      </c>
      <c r="D387" s="79">
        <v>1.7</v>
      </c>
      <c r="E387" s="79">
        <v>0.3</v>
      </c>
      <c r="F387" s="79">
        <v>8.4</v>
      </c>
      <c r="G387" s="79">
        <v>42.7</v>
      </c>
      <c r="H387" s="79">
        <v>0.1</v>
      </c>
      <c r="I387" s="79">
        <v>0.08</v>
      </c>
      <c r="J387" s="79">
        <v>0.1</v>
      </c>
      <c r="K387" s="79">
        <v>0</v>
      </c>
      <c r="L387" s="79">
        <v>18.25</v>
      </c>
      <c r="M387" s="79">
        <v>10</v>
      </c>
      <c r="N387" s="79">
        <v>31.25</v>
      </c>
      <c r="O387" s="79">
        <v>0.7</v>
      </c>
      <c r="P387" s="54">
        <v>5</v>
      </c>
    </row>
    <row r="388" ht="18" spans="1:16">
      <c r="A388" s="24" t="s">
        <v>42</v>
      </c>
      <c r="B388" s="24"/>
      <c r="C388" s="25"/>
      <c r="D388" s="26">
        <f t="shared" ref="D388:P388" si="28">SUM(D382:D387)</f>
        <v>19</v>
      </c>
      <c r="E388" s="26">
        <f t="shared" si="28"/>
        <v>15.8</v>
      </c>
      <c r="F388" s="26">
        <f t="shared" si="28"/>
        <v>70.9</v>
      </c>
      <c r="G388" s="26">
        <f t="shared" si="28"/>
        <v>497.9</v>
      </c>
      <c r="H388" s="26">
        <f t="shared" si="28"/>
        <v>0.4</v>
      </c>
      <c r="I388" s="26">
        <f t="shared" si="28"/>
        <v>0.52</v>
      </c>
      <c r="J388" s="26">
        <f t="shared" si="28"/>
        <v>11.2</v>
      </c>
      <c r="K388" s="26">
        <f t="shared" si="28"/>
        <v>81.4</v>
      </c>
      <c r="L388" s="26">
        <f t="shared" si="28"/>
        <v>464.85</v>
      </c>
      <c r="M388" s="26">
        <f t="shared" si="28"/>
        <v>120.1</v>
      </c>
      <c r="N388" s="26">
        <f t="shared" si="28"/>
        <v>457.05</v>
      </c>
      <c r="O388" s="26">
        <f t="shared" si="28"/>
        <v>5.2</v>
      </c>
      <c r="P388" s="55">
        <f t="shared" si="28"/>
        <v>126.3</v>
      </c>
    </row>
    <row r="389" ht="18" spans="1:16">
      <c r="A389" s="27" t="s">
        <v>43</v>
      </c>
      <c r="B389" s="27"/>
      <c r="C389" s="27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16"/>
    </row>
    <row r="390" ht="18" spans="1:16">
      <c r="A390" s="78" t="s">
        <v>165</v>
      </c>
      <c r="B390" s="81" t="s">
        <v>166</v>
      </c>
      <c r="C390" s="79">
        <v>60</v>
      </c>
      <c r="D390" s="79">
        <v>0.6</v>
      </c>
      <c r="E390" s="79">
        <v>0.1</v>
      </c>
      <c r="F390" s="79">
        <v>6.2</v>
      </c>
      <c r="G390" s="79">
        <v>25.2</v>
      </c>
      <c r="H390" s="79">
        <v>0.01</v>
      </c>
      <c r="I390" s="79">
        <v>0.2</v>
      </c>
      <c r="J390" s="79">
        <v>2.67</v>
      </c>
      <c r="K390" s="79">
        <v>0.78</v>
      </c>
      <c r="L390" s="79">
        <v>21</v>
      </c>
      <c r="M390" s="79">
        <v>13</v>
      </c>
      <c r="N390" s="79">
        <v>24</v>
      </c>
      <c r="O390" s="79">
        <v>0.8</v>
      </c>
      <c r="P390" s="54">
        <v>9.3</v>
      </c>
    </row>
    <row r="391" ht="18" spans="1:16">
      <c r="A391" s="78" t="s">
        <v>107</v>
      </c>
      <c r="B391" s="81" t="s">
        <v>167</v>
      </c>
      <c r="C391" s="79">
        <v>200</v>
      </c>
      <c r="D391" s="79">
        <v>6.7</v>
      </c>
      <c r="E391" s="79">
        <v>4.6</v>
      </c>
      <c r="F391" s="79">
        <v>16.3</v>
      </c>
      <c r="G391" s="79">
        <v>133.1</v>
      </c>
      <c r="H391" s="79">
        <v>0.15</v>
      </c>
      <c r="I391" s="79">
        <v>0.06</v>
      </c>
      <c r="J391" s="79">
        <v>4.76</v>
      </c>
      <c r="K391" s="79">
        <v>97.2</v>
      </c>
      <c r="L391" s="79">
        <v>27</v>
      </c>
      <c r="M391" s="79">
        <v>29</v>
      </c>
      <c r="N391" s="79">
        <v>80.4</v>
      </c>
      <c r="O391" s="79">
        <v>1.5</v>
      </c>
      <c r="P391" s="54">
        <v>25</v>
      </c>
    </row>
    <row r="392" ht="18" spans="1:16">
      <c r="A392" s="78" t="s">
        <v>168</v>
      </c>
      <c r="B392" s="81" t="s">
        <v>169</v>
      </c>
      <c r="C392" s="79">
        <v>60</v>
      </c>
      <c r="D392" s="79">
        <v>10.8</v>
      </c>
      <c r="E392" s="79">
        <v>10.8</v>
      </c>
      <c r="F392" s="79">
        <v>3.6</v>
      </c>
      <c r="G392" s="79">
        <v>148.5</v>
      </c>
      <c r="H392" s="79">
        <v>0.02</v>
      </c>
      <c r="I392" s="79">
        <v>0.07</v>
      </c>
      <c r="J392" s="79">
        <v>0.8</v>
      </c>
      <c r="K392" s="79">
        <v>15.3</v>
      </c>
      <c r="L392" s="79">
        <v>9</v>
      </c>
      <c r="M392" s="79">
        <v>14.3</v>
      </c>
      <c r="N392" s="79">
        <v>99.8</v>
      </c>
      <c r="O392" s="79">
        <v>1.5</v>
      </c>
      <c r="P392" s="54">
        <v>35</v>
      </c>
    </row>
    <row r="393" ht="18" spans="1:16">
      <c r="A393" s="78" t="s">
        <v>170</v>
      </c>
      <c r="B393" s="81" t="s">
        <v>171</v>
      </c>
      <c r="C393" s="79">
        <v>150</v>
      </c>
      <c r="D393" s="79">
        <v>2.8</v>
      </c>
      <c r="E393" s="79">
        <v>7.4</v>
      </c>
      <c r="F393" s="79">
        <v>18.8</v>
      </c>
      <c r="G393" s="79">
        <v>133.4</v>
      </c>
      <c r="H393" s="79">
        <v>0.07</v>
      </c>
      <c r="I393" s="79">
        <v>0.08</v>
      </c>
      <c r="J393" s="79">
        <v>12.2</v>
      </c>
      <c r="K393" s="79">
        <v>309</v>
      </c>
      <c r="L393" s="79">
        <v>56</v>
      </c>
      <c r="M393" s="79">
        <v>29</v>
      </c>
      <c r="N393" s="79">
        <v>70</v>
      </c>
      <c r="O393" s="79">
        <v>1.02</v>
      </c>
      <c r="P393" s="54">
        <v>30</v>
      </c>
    </row>
    <row r="394" ht="18" spans="1:16">
      <c r="A394" s="78" t="s">
        <v>52</v>
      </c>
      <c r="B394" s="81" t="s">
        <v>53</v>
      </c>
      <c r="C394" s="79">
        <v>200</v>
      </c>
      <c r="D394" s="79">
        <v>0.5</v>
      </c>
      <c r="E394" s="79">
        <v>0</v>
      </c>
      <c r="F394" s="79">
        <v>19.8</v>
      </c>
      <c r="G394" s="79">
        <v>81</v>
      </c>
      <c r="H394" s="79">
        <v>0</v>
      </c>
      <c r="I394" s="79">
        <v>0</v>
      </c>
      <c r="J394" s="79">
        <v>0.02</v>
      </c>
      <c r="K394" s="79">
        <v>15</v>
      </c>
      <c r="L394" s="79">
        <v>50</v>
      </c>
      <c r="M394" s="79">
        <v>2.1</v>
      </c>
      <c r="N394" s="79">
        <v>4.3</v>
      </c>
      <c r="O394" s="79">
        <v>0.09</v>
      </c>
      <c r="P394" s="54">
        <v>15</v>
      </c>
    </row>
    <row r="395" ht="18" spans="1:16">
      <c r="A395" s="78" t="s">
        <v>38</v>
      </c>
      <c r="B395" s="78" t="s">
        <v>39</v>
      </c>
      <c r="C395" s="79">
        <v>50</v>
      </c>
      <c r="D395" s="79">
        <v>3.4</v>
      </c>
      <c r="E395" s="79">
        <v>0.4</v>
      </c>
      <c r="F395" s="79">
        <v>25.7</v>
      </c>
      <c r="G395" s="79">
        <v>127.3</v>
      </c>
      <c r="H395" s="79">
        <v>0.2</v>
      </c>
      <c r="I395" s="79">
        <v>0.02</v>
      </c>
      <c r="J395" s="79">
        <v>0.1</v>
      </c>
      <c r="K395" s="79">
        <v>0</v>
      </c>
      <c r="L395" s="79">
        <v>62.5</v>
      </c>
      <c r="M395" s="79">
        <v>20.5</v>
      </c>
      <c r="N395" s="79">
        <v>64.5</v>
      </c>
      <c r="O395" s="79">
        <v>1.8</v>
      </c>
      <c r="P395" s="54">
        <v>7</v>
      </c>
    </row>
    <row r="396" ht="18" spans="1:16">
      <c r="A396" s="78" t="s">
        <v>38</v>
      </c>
      <c r="B396" s="81" t="s">
        <v>40</v>
      </c>
      <c r="C396" s="79">
        <v>30</v>
      </c>
      <c r="D396" s="79">
        <v>2.04</v>
      </c>
      <c r="E396" s="79">
        <v>0.4</v>
      </c>
      <c r="F396" s="79">
        <v>10.1</v>
      </c>
      <c r="G396" s="79">
        <v>51.24</v>
      </c>
      <c r="H396" s="79">
        <v>0.12</v>
      </c>
      <c r="I396" s="79">
        <v>0.1</v>
      </c>
      <c r="J396" s="79">
        <v>0.12</v>
      </c>
      <c r="K396" s="79">
        <v>0</v>
      </c>
      <c r="L396" s="79">
        <v>21.9</v>
      </c>
      <c r="M396" s="79">
        <v>12</v>
      </c>
      <c r="N396" s="79">
        <v>37.5</v>
      </c>
      <c r="O396" s="79">
        <v>0.84</v>
      </c>
      <c r="P396" s="54">
        <v>5</v>
      </c>
    </row>
    <row r="397" ht="18" spans="1:16">
      <c r="A397" s="24" t="s">
        <v>54</v>
      </c>
      <c r="B397" s="24"/>
      <c r="C397" s="25"/>
      <c r="D397" s="63">
        <f t="shared" ref="D397:O397" si="29">SUM(D391:D396)</f>
        <v>26.24</v>
      </c>
      <c r="E397" s="63">
        <f t="shared" si="29"/>
        <v>23.6</v>
      </c>
      <c r="F397" s="63">
        <f t="shared" si="29"/>
        <v>94.3</v>
      </c>
      <c r="G397" s="63">
        <f t="shared" si="29"/>
        <v>674.54</v>
      </c>
      <c r="H397" s="63">
        <f t="shared" si="29"/>
        <v>0.56</v>
      </c>
      <c r="I397" s="63">
        <f t="shared" si="29"/>
        <v>0.33</v>
      </c>
      <c r="J397" s="63">
        <f t="shared" si="29"/>
        <v>18</v>
      </c>
      <c r="K397" s="63">
        <f t="shared" si="29"/>
        <v>436.5</v>
      </c>
      <c r="L397" s="63">
        <f t="shared" si="29"/>
        <v>226.4</v>
      </c>
      <c r="M397" s="63">
        <f t="shared" si="29"/>
        <v>106.9</v>
      </c>
      <c r="N397" s="63">
        <f t="shared" si="29"/>
        <v>356.5</v>
      </c>
      <c r="O397" s="63">
        <f t="shared" si="29"/>
        <v>6.75</v>
      </c>
      <c r="P397" s="66">
        <f>SUM(P390:P396)</f>
        <v>126.3</v>
      </c>
    </row>
    <row r="398" ht="18" spans="1:16">
      <c r="A398" s="28" t="s">
        <v>55</v>
      </c>
      <c r="B398" s="28"/>
      <c r="C398" s="14"/>
      <c r="D398" s="63">
        <f t="shared" ref="D398:P398" si="30">D388+D397</f>
        <v>45.24</v>
      </c>
      <c r="E398" s="63">
        <f t="shared" si="30"/>
        <v>39.4</v>
      </c>
      <c r="F398" s="63">
        <f t="shared" si="30"/>
        <v>165.2</v>
      </c>
      <c r="G398" s="63">
        <f t="shared" si="30"/>
        <v>1172.44</v>
      </c>
      <c r="H398" s="63">
        <f t="shared" si="30"/>
        <v>0.96</v>
      </c>
      <c r="I398" s="63">
        <f t="shared" si="30"/>
        <v>0.85</v>
      </c>
      <c r="J398" s="63">
        <f t="shared" si="30"/>
        <v>29.2</v>
      </c>
      <c r="K398" s="63">
        <f t="shared" si="30"/>
        <v>517.9</v>
      </c>
      <c r="L398" s="63">
        <f t="shared" si="30"/>
        <v>691.25</v>
      </c>
      <c r="M398" s="63">
        <f t="shared" si="30"/>
        <v>227</v>
      </c>
      <c r="N398" s="63">
        <f t="shared" si="30"/>
        <v>813.55</v>
      </c>
      <c r="O398" s="63">
        <f t="shared" si="30"/>
        <v>11.95</v>
      </c>
      <c r="P398" s="63">
        <f t="shared" si="30"/>
        <v>252.6</v>
      </c>
    </row>
    <row r="399" ht="18" spans="1:16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ht="18" spans="1:16">
      <c r="A400" s="37" t="s">
        <v>56</v>
      </c>
      <c r="B400" s="38"/>
      <c r="C400" s="14"/>
      <c r="D400" s="36"/>
      <c r="E400" s="39" t="s">
        <v>57</v>
      </c>
      <c r="F400" s="40"/>
      <c r="G400" s="40"/>
      <c r="H400" s="40"/>
      <c r="I400" s="40"/>
      <c r="J400" s="51"/>
      <c r="K400" s="51"/>
      <c r="L400" s="51"/>
      <c r="M400" s="51"/>
      <c r="N400" s="51"/>
      <c r="O400" s="51"/>
      <c r="P400" s="51"/>
    </row>
    <row r="401" ht="18" spans="1:16">
      <c r="A401" s="37" t="s">
        <v>58</v>
      </c>
      <c r="B401" s="38"/>
      <c r="C401" s="14"/>
      <c r="D401" s="36"/>
      <c r="E401" s="40"/>
      <c r="F401" s="40"/>
      <c r="G401" s="40"/>
      <c r="H401" s="40"/>
      <c r="I401" s="40"/>
      <c r="J401" s="36"/>
      <c r="K401" s="36"/>
      <c r="L401" s="36"/>
      <c r="M401" s="36"/>
      <c r="N401" s="36"/>
      <c r="O401" s="36"/>
      <c r="P401" s="36"/>
    </row>
    <row r="402" ht="18" spans="1:16">
      <c r="A402" s="37" t="s">
        <v>59</v>
      </c>
      <c r="B402" s="38"/>
      <c r="C402" s="14"/>
      <c r="D402" s="36"/>
      <c r="E402" s="39" t="s">
        <v>60</v>
      </c>
      <c r="F402" s="40"/>
      <c r="G402" s="40"/>
      <c r="H402" s="41"/>
      <c r="I402" s="41"/>
      <c r="J402" s="51"/>
      <c r="K402" s="51"/>
      <c r="L402" s="51"/>
      <c r="M402" s="51"/>
      <c r="N402" s="51"/>
      <c r="O402" s="51"/>
      <c r="P402" s="51"/>
    </row>
    <row r="403" ht="18" spans="1:16">
      <c r="A403" s="37" t="s">
        <v>61</v>
      </c>
      <c r="B403" s="38"/>
      <c r="C403" s="14"/>
      <c r="D403" s="36"/>
      <c r="E403" s="39"/>
      <c r="F403" s="40"/>
      <c r="G403" s="40"/>
      <c r="H403" s="40"/>
      <c r="I403" s="40"/>
      <c r="J403" s="36"/>
      <c r="K403" s="36"/>
      <c r="L403" s="36"/>
      <c r="M403" s="36"/>
      <c r="N403" s="36"/>
      <c r="O403" s="36"/>
      <c r="P403" s="36"/>
    </row>
    <row r="404" ht="17.5" customHeight="1"/>
    <row r="405" ht="29" customHeight="1" spans="1:16">
      <c r="A405" s="3" t="s">
        <v>178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ht="6.5" customHeight="1" spans="1:1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ht="18" spans="1:16">
      <c r="A407" s="4" t="s">
        <v>1</v>
      </c>
      <c r="B407" s="4"/>
      <c r="C407" s="3"/>
      <c r="D407" s="3"/>
      <c r="E407" s="3"/>
      <c r="F407" s="3"/>
      <c r="G407" s="3"/>
      <c r="H407" s="4" t="s">
        <v>1</v>
      </c>
      <c r="I407" s="42"/>
      <c r="J407" s="42"/>
      <c r="K407" s="42"/>
      <c r="L407" s="42"/>
      <c r="M407" s="42"/>
      <c r="N407" s="42"/>
      <c r="O407" s="42"/>
      <c r="P407" s="42"/>
    </row>
    <row r="408" ht="18" spans="1:16">
      <c r="A408" s="4" t="s">
        <v>2</v>
      </c>
      <c r="B408" s="4"/>
      <c r="C408" s="3"/>
      <c r="D408" s="3"/>
      <c r="E408" s="3"/>
      <c r="F408" s="3"/>
      <c r="G408" s="3"/>
      <c r="H408" s="4" t="s">
        <v>176</v>
      </c>
      <c r="I408" s="42"/>
      <c r="J408" s="42"/>
      <c r="K408" s="42"/>
      <c r="L408" s="42"/>
      <c r="M408" s="42"/>
      <c r="N408" s="42"/>
      <c r="O408" s="42"/>
      <c r="P408" s="42"/>
    </row>
    <row r="409" ht="18" spans="1:16">
      <c r="A409" s="5" t="s">
        <v>4</v>
      </c>
      <c r="B409" s="5"/>
      <c r="C409" s="6"/>
      <c r="D409" s="5"/>
      <c r="E409" s="5"/>
      <c r="F409" s="5"/>
      <c r="G409" s="5"/>
      <c r="H409" s="5" t="s">
        <v>177</v>
      </c>
      <c r="I409"/>
      <c r="J409"/>
      <c r="K409"/>
      <c r="L409"/>
      <c r="M409"/>
      <c r="N409"/>
      <c r="O409"/>
      <c r="P409"/>
    </row>
    <row r="410" ht="18" spans="1:16">
      <c r="A410" s="5" t="s">
        <v>6</v>
      </c>
      <c r="B410" s="5"/>
      <c r="C410" s="6"/>
      <c r="D410" s="5"/>
      <c r="E410" s="5"/>
      <c r="F410" s="5"/>
      <c r="G410" s="5"/>
      <c r="H410" s="5" t="s">
        <v>6</v>
      </c>
      <c r="I410"/>
      <c r="J410"/>
      <c r="K410" s="5"/>
      <c r="L410" s="5"/>
      <c r="M410" s="5"/>
      <c r="N410" s="5"/>
      <c r="O410" s="5"/>
      <c r="P410" s="5"/>
    </row>
    <row r="411" ht="25.2" spans="1:16">
      <c r="A411" s="7" t="s">
        <v>7</v>
      </c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ht="20.4" spans="1:16">
      <c r="A412" s="8" t="s">
        <v>8</v>
      </c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</row>
    <row r="413" ht="20.4" spans="1:16">
      <c r="A413" s="8"/>
      <c r="B413" s="8"/>
      <c r="C413" s="8"/>
      <c r="D413" s="8"/>
      <c r="E413" s="8"/>
      <c r="F413" s="8" t="s">
        <v>9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</row>
    <row r="414" ht="18" spans="1:16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</row>
    <row r="415" ht="18" spans="1:16">
      <c r="A415" s="9" t="s">
        <v>172</v>
      </c>
      <c r="B415" s="10" t="s">
        <v>11</v>
      </c>
      <c r="C415" s="10" t="s">
        <v>12</v>
      </c>
      <c r="D415" s="11" t="s">
        <v>13</v>
      </c>
      <c r="E415" s="12"/>
      <c r="F415" s="13"/>
      <c r="G415" s="10" t="s">
        <v>14</v>
      </c>
      <c r="H415" s="11" t="s">
        <v>15</v>
      </c>
      <c r="I415" s="12"/>
      <c r="J415" s="12"/>
      <c r="K415" s="12"/>
      <c r="L415" s="11" t="s">
        <v>16</v>
      </c>
      <c r="M415" s="12"/>
      <c r="N415" s="12"/>
      <c r="O415" s="13"/>
      <c r="P415" s="52" t="s">
        <v>17</v>
      </c>
    </row>
    <row r="416" ht="18" spans="1:16">
      <c r="A416" s="14" t="s">
        <v>18</v>
      </c>
      <c r="B416" s="15"/>
      <c r="C416" s="15"/>
      <c r="D416" s="14" t="s">
        <v>19</v>
      </c>
      <c r="E416" s="14" t="s">
        <v>20</v>
      </c>
      <c r="F416" s="14" t="s">
        <v>21</v>
      </c>
      <c r="G416" s="15"/>
      <c r="H416" s="14" t="s">
        <v>22</v>
      </c>
      <c r="I416" s="14" t="s">
        <v>23</v>
      </c>
      <c r="J416" s="14" t="s">
        <v>24</v>
      </c>
      <c r="K416" s="14" t="s">
        <v>25</v>
      </c>
      <c r="L416" s="14" t="s">
        <v>26</v>
      </c>
      <c r="M416" s="14" t="s">
        <v>27</v>
      </c>
      <c r="N416" s="14" t="s">
        <v>28</v>
      </c>
      <c r="O416" s="14" t="s">
        <v>29</v>
      </c>
      <c r="P416" s="53"/>
    </row>
    <row r="417" ht="18" spans="1:16">
      <c r="A417" s="16" t="s">
        <v>173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</row>
    <row r="418" ht="18" spans="1:16">
      <c r="A418" s="18" t="s">
        <v>31</v>
      </c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ht="18" spans="1:16">
      <c r="A419" s="78" t="s">
        <v>125</v>
      </c>
      <c r="B419" s="78" t="s">
        <v>126</v>
      </c>
      <c r="C419" s="79">
        <v>30</v>
      </c>
      <c r="D419" s="79">
        <v>0.65</v>
      </c>
      <c r="E419" s="79">
        <v>0.05</v>
      </c>
      <c r="F419" s="79">
        <v>1.75</v>
      </c>
      <c r="G419" s="79">
        <v>11.05</v>
      </c>
      <c r="H419" s="79">
        <v>0.03</v>
      </c>
      <c r="I419" s="79">
        <v>0.01</v>
      </c>
      <c r="J419" s="79">
        <v>1.2</v>
      </c>
      <c r="K419" s="79">
        <v>9</v>
      </c>
      <c r="L419" s="79">
        <v>5.3</v>
      </c>
      <c r="M419" s="79">
        <v>5.5</v>
      </c>
      <c r="N419" s="79">
        <v>16</v>
      </c>
      <c r="O419" s="79">
        <v>0.19</v>
      </c>
      <c r="P419" s="82">
        <v>10</v>
      </c>
    </row>
    <row r="420" ht="18" spans="1:16">
      <c r="A420" s="78" t="s">
        <v>127</v>
      </c>
      <c r="B420" s="78" t="s">
        <v>128</v>
      </c>
      <c r="C420" s="79">
        <v>75</v>
      </c>
      <c r="D420" s="79">
        <v>6.4</v>
      </c>
      <c r="E420" s="79">
        <v>9</v>
      </c>
      <c r="F420" s="79">
        <v>1.7</v>
      </c>
      <c r="G420" s="79">
        <v>112.8</v>
      </c>
      <c r="H420" s="79">
        <v>0.03</v>
      </c>
      <c r="I420" s="79">
        <v>0.2</v>
      </c>
      <c r="J420" s="79">
        <v>0.2</v>
      </c>
      <c r="K420" s="79">
        <v>91.5</v>
      </c>
      <c r="L420" s="79">
        <v>55</v>
      </c>
      <c r="M420" s="79">
        <v>8.5</v>
      </c>
      <c r="N420" s="79">
        <v>101.5</v>
      </c>
      <c r="O420" s="79">
        <v>1.05</v>
      </c>
      <c r="P420" s="82">
        <v>30.3</v>
      </c>
    </row>
    <row r="421" ht="18" spans="1:16">
      <c r="A421" s="78" t="s">
        <v>129</v>
      </c>
      <c r="B421" s="78" t="s">
        <v>130</v>
      </c>
      <c r="C421" s="79">
        <v>100</v>
      </c>
      <c r="D421" s="79">
        <v>3.5</v>
      </c>
      <c r="E421" s="79">
        <v>4.7</v>
      </c>
      <c r="F421" s="79">
        <v>18</v>
      </c>
      <c r="G421" s="79">
        <v>147.1</v>
      </c>
      <c r="H421" s="79">
        <v>0.06</v>
      </c>
      <c r="I421" s="79">
        <v>0.8</v>
      </c>
      <c r="J421" s="79">
        <v>0.28</v>
      </c>
      <c r="K421" s="79">
        <v>20.7</v>
      </c>
      <c r="L421" s="79">
        <v>78.5</v>
      </c>
      <c r="M421" s="79">
        <v>16.5</v>
      </c>
      <c r="N421" s="79">
        <v>111</v>
      </c>
      <c r="O421" s="79">
        <v>0.43</v>
      </c>
      <c r="P421" s="82">
        <v>15</v>
      </c>
    </row>
    <row r="422" ht="18" spans="1:16">
      <c r="A422" s="78" t="s">
        <v>104</v>
      </c>
      <c r="B422" s="78" t="s">
        <v>105</v>
      </c>
      <c r="C422" s="79">
        <v>200</v>
      </c>
      <c r="D422" s="79">
        <v>3.7</v>
      </c>
      <c r="E422" s="79">
        <v>2.9</v>
      </c>
      <c r="F422" s="79">
        <v>11.3</v>
      </c>
      <c r="G422" s="79">
        <v>86</v>
      </c>
      <c r="H422" s="79">
        <v>0.03</v>
      </c>
      <c r="I422" s="79">
        <v>0.13</v>
      </c>
      <c r="J422" s="79">
        <v>0.52</v>
      </c>
      <c r="K422" s="79">
        <v>13.3</v>
      </c>
      <c r="L422" s="79">
        <v>111</v>
      </c>
      <c r="M422" s="79">
        <v>31</v>
      </c>
      <c r="N422" s="79">
        <v>107</v>
      </c>
      <c r="O422" s="79">
        <v>1.07</v>
      </c>
      <c r="P422" s="82">
        <v>25</v>
      </c>
    </row>
    <row r="423" ht="18" spans="1:16">
      <c r="A423" s="78" t="s">
        <v>38</v>
      </c>
      <c r="B423" s="78" t="s">
        <v>106</v>
      </c>
      <c r="C423" s="79">
        <v>100</v>
      </c>
      <c r="D423" s="79">
        <v>0.9</v>
      </c>
      <c r="E423" s="79">
        <v>0.3</v>
      </c>
      <c r="F423" s="79">
        <v>11.1</v>
      </c>
      <c r="G423" s="79">
        <v>52.5</v>
      </c>
      <c r="H423" s="79">
        <v>0</v>
      </c>
      <c r="I423" s="79">
        <v>0</v>
      </c>
      <c r="J423" s="79">
        <v>9.8</v>
      </c>
      <c r="K423" s="79">
        <v>0</v>
      </c>
      <c r="L423" s="79">
        <v>20.1</v>
      </c>
      <c r="M423" s="79">
        <v>15.5</v>
      </c>
      <c r="N423" s="79">
        <v>17.1</v>
      </c>
      <c r="O423" s="79">
        <v>1</v>
      </c>
      <c r="P423" s="54">
        <v>35</v>
      </c>
    </row>
    <row r="424" ht="18" spans="1:16">
      <c r="A424" s="78" t="s">
        <v>38</v>
      </c>
      <c r="B424" s="78" t="s">
        <v>39</v>
      </c>
      <c r="C424" s="79">
        <v>30</v>
      </c>
      <c r="D424" s="79">
        <v>2.3</v>
      </c>
      <c r="E424" s="79">
        <v>0.2</v>
      </c>
      <c r="F424" s="79">
        <v>15.4</v>
      </c>
      <c r="G424" s="79">
        <v>70.3</v>
      </c>
      <c r="H424" s="79">
        <v>0.12</v>
      </c>
      <c r="I424" s="79">
        <v>0.09</v>
      </c>
      <c r="J424" s="79">
        <v>0.06</v>
      </c>
      <c r="K424" s="79">
        <v>0</v>
      </c>
      <c r="L424" s="79">
        <v>37.5</v>
      </c>
      <c r="M424" s="79">
        <v>12.3</v>
      </c>
      <c r="N424" s="79">
        <v>38.7</v>
      </c>
      <c r="O424" s="79">
        <v>1.08</v>
      </c>
      <c r="P424" s="54">
        <v>6</v>
      </c>
    </row>
    <row r="425" ht="18" spans="1:16">
      <c r="A425" s="78" t="s">
        <v>38</v>
      </c>
      <c r="B425" s="78" t="s">
        <v>40</v>
      </c>
      <c r="C425" s="79">
        <v>25</v>
      </c>
      <c r="D425" s="79">
        <v>1.7</v>
      </c>
      <c r="E425" s="79">
        <v>0.3</v>
      </c>
      <c r="F425" s="79">
        <v>8.4</v>
      </c>
      <c r="G425" s="79">
        <v>42.7</v>
      </c>
      <c r="H425" s="79">
        <v>0.1</v>
      </c>
      <c r="I425" s="79">
        <v>0.08</v>
      </c>
      <c r="J425" s="79">
        <v>0.1</v>
      </c>
      <c r="K425" s="79">
        <v>0</v>
      </c>
      <c r="L425" s="79">
        <v>18.25</v>
      </c>
      <c r="M425" s="79">
        <v>10</v>
      </c>
      <c r="N425" s="79">
        <v>31.25</v>
      </c>
      <c r="O425" s="79">
        <v>0.7</v>
      </c>
      <c r="P425" s="54">
        <v>5</v>
      </c>
    </row>
    <row r="426" ht="18" spans="1:16">
      <c r="A426" s="78"/>
      <c r="B426" s="78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66">
        <f>SUM(P419:P425)</f>
        <v>126.3</v>
      </c>
    </row>
    <row r="427" ht="18" spans="1:16">
      <c r="A427" s="27" t="s">
        <v>43</v>
      </c>
      <c r="B427" s="27"/>
      <c r="C427" s="27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16"/>
    </row>
    <row r="428" ht="18" spans="1:16">
      <c r="A428" s="78" t="s">
        <v>69</v>
      </c>
      <c r="B428" s="78" t="s">
        <v>70</v>
      </c>
      <c r="C428" s="79">
        <v>60</v>
      </c>
      <c r="D428" s="79">
        <v>0.6</v>
      </c>
      <c r="E428" s="79">
        <v>6.1</v>
      </c>
      <c r="F428" s="79">
        <v>4.3</v>
      </c>
      <c r="G428" s="79">
        <v>74.2</v>
      </c>
      <c r="H428" s="79">
        <v>0.03</v>
      </c>
      <c r="I428" s="79">
        <v>0.03</v>
      </c>
      <c r="J428" s="79">
        <v>3.63</v>
      </c>
      <c r="K428" s="79">
        <v>733</v>
      </c>
      <c r="L428" s="79">
        <v>14</v>
      </c>
      <c r="M428" s="79">
        <v>16</v>
      </c>
      <c r="N428" s="79">
        <v>22</v>
      </c>
      <c r="O428" s="79">
        <v>0.67</v>
      </c>
      <c r="P428" s="54">
        <v>10</v>
      </c>
    </row>
    <row r="429" ht="18" spans="1:16">
      <c r="A429" s="78" t="s">
        <v>46</v>
      </c>
      <c r="B429" s="78" t="s">
        <v>47</v>
      </c>
      <c r="C429" s="79">
        <v>200</v>
      </c>
      <c r="D429" s="79">
        <v>4.7</v>
      </c>
      <c r="E429" s="79">
        <v>4.96</v>
      </c>
      <c r="F429" s="79">
        <v>10.1</v>
      </c>
      <c r="G429" s="79">
        <v>110.4</v>
      </c>
      <c r="H429" s="79">
        <v>0.03</v>
      </c>
      <c r="I429" s="79">
        <v>0.04</v>
      </c>
      <c r="J429" s="79">
        <v>6.8</v>
      </c>
      <c r="K429" s="79">
        <v>134.6</v>
      </c>
      <c r="L429" s="79">
        <v>33.6</v>
      </c>
      <c r="M429" s="79">
        <v>19.2</v>
      </c>
      <c r="N429" s="79">
        <v>42.6</v>
      </c>
      <c r="O429" s="79">
        <v>0.9</v>
      </c>
      <c r="P429" s="54">
        <v>29.3</v>
      </c>
    </row>
    <row r="430" ht="18" spans="1:16">
      <c r="A430" s="78" t="s">
        <v>73</v>
      </c>
      <c r="B430" s="78" t="s">
        <v>174</v>
      </c>
      <c r="C430" s="79">
        <v>70</v>
      </c>
      <c r="D430" s="79">
        <v>9.6</v>
      </c>
      <c r="E430" s="79">
        <v>6.9</v>
      </c>
      <c r="F430" s="79">
        <v>4.4</v>
      </c>
      <c r="G430" s="79">
        <v>103</v>
      </c>
      <c r="H430" s="79">
        <v>0.06</v>
      </c>
      <c r="I430" s="79">
        <v>0.06</v>
      </c>
      <c r="J430" s="79">
        <v>1.91</v>
      </c>
      <c r="K430" s="79">
        <v>221</v>
      </c>
      <c r="L430" s="79">
        <v>31</v>
      </c>
      <c r="M430" s="79">
        <v>39</v>
      </c>
      <c r="N430" s="79">
        <v>146</v>
      </c>
      <c r="O430" s="79">
        <v>0.74</v>
      </c>
      <c r="P430" s="54">
        <v>50</v>
      </c>
    </row>
    <row r="431" ht="18" spans="1:16">
      <c r="A431" s="78" t="s">
        <v>75</v>
      </c>
      <c r="B431" s="78" t="s">
        <v>76</v>
      </c>
      <c r="C431" s="79">
        <v>150</v>
      </c>
      <c r="D431" s="79">
        <v>3.7</v>
      </c>
      <c r="E431" s="79">
        <v>4.8</v>
      </c>
      <c r="F431" s="79">
        <v>36.5</v>
      </c>
      <c r="G431" s="79">
        <v>203.5</v>
      </c>
      <c r="H431" s="79">
        <v>0.03</v>
      </c>
      <c r="I431" s="79">
        <v>0.03</v>
      </c>
      <c r="J431" s="79">
        <v>0</v>
      </c>
      <c r="K431" s="79">
        <v>18.4</v>
      </c>
      <c r="L431" s="79">
        <v>6.9</v>
      </c>
      <c r="M431" s="79">
        <v>24</v>
      </c>
      <c r="N431" s="79">
        <v>73</v>
      </c>
      <c r="O431" s="79">
        <v>0.49</v>
      </c>
      <c r="P431" s="54">
        <v>10</v>
      </c>
    </row>
    <row r="432" ht="18" spans="1:16">
      <c r="A432" s="78" t="s">
        <v>98</v>
      </c>
      <c r="B432" s="78" t="s">
        <v>99</v>
      </c>
      <c r="C432" s="79">
        <v>200</v>
      </c>
      <c r="D432" s="79">
        <v>1</v>
      </c>
      <c r="E432" s="79">
        <v>0.1</v>
      </c>
      <c r="F432" s="79">
        <v>15.76</v>
      </c>
      <c r="G432" s="79">
        <v>66.9</v>
      </c>
      <c r="H432" s="79">
        <v>0.01</v>
      </c>
      <c r="I432" s="79">
        <v>0.03</v>
      </c>
      <c r="J432" s="79">
        <v>0.32</v>
      </c>
      <c r="K432" s="79">
        <v>70</v>
      </c>
      <c r="L432" s="79">
        <v>28</v>
      </c>
      <c r="M432" s="79">
        <v>18</v>
      </c>
      <c r="N432" s="79">
        <v>25</v>
      </c>
      <c r="O432" s="79">
        <v>0.58</v>
      </c>
      <c r="P432" s="54">
        <v>15</v>
      </c>
    </row>
    <row r="433" ht="18" spans="1:16">
      <c r="A433" s="78" t="s">
        <v>38</v>
      </c>
      <c r="B433" s="78" t="s">
        <v>39</v>
      </c>
      <c r="C433" s="79">
        <v>45</v>
      </c>
      <c r="D433" s="79">
        <v>3.4</v>
      </c>
      <c r="E433" s="79">
        <v>0.4</v>
      </c>
      <c r="F433" s="79">
        <v>22.1</v>
      </c>
      <c r="G433" s="79">
        <v>105.5</v>
      </c>
      <c r="H433" s="79">
        <v>0.18</v>
      </c>
      <c r="I433" s="79">
        <v>0.14</v>
      </c>
      <c r="J433" s="79">
        <v>0.09</v>
      </c>
      <c r="K433" s="79">
        <v>0</v>
      </c>
      <c r="L433" s="79">
        <v>56.25</v>
      </c>
      <c r="M433" s="79">
        <v>18.45</v>
      </c>
      <c r="N433" s="79">
        <v>58.05</v>
      </c>
      <c r="O433" s="79">
        <v>1.62</v>
      </c>
      <c r="P433" s="54">
        <v>7</v>
      </c>
    </row>
    <row r="434" ht="18" spans="1:16">
      <c r="A434" s="78" t="s">
        <v>38</v>
      </c>
      <c r="B434" s="78" t="s">
        <v>40</v>
      </c>
      <c r="C434" s="79">
        <v>30</v>
      </c>
      <c r="D434" s="79">
        <v>2.04</v>
      </c>
      <c r="E434" s="79">
        <v>0.4</v>
      </c>
      <c r="F434" s="79">
        <v>10.08</v>
      </c>
      <c r="G434" s="79">
        <v>51.24</v>
      </c>
      <c r="H434" s="79">
        <v>0.12</v>
      </c>
      <c r="I434" s="79">
        <v>0.1</v>
      </c>
      <c r="J434" s="79">
        <v>0.12</v>
      </c>
      <c r="K434" s="79">
        <v>0</v>
      </c>
      <c r="L434" s="79">
        <v>21.9</v>
      </c>
      <c r="M434" s="79">
        <v>12</v>
      </c>
      <c r="N434" s="79">
        <v>37.5</v>
      </c>
      <c r="O434" s="79">
        <v>0.84</v>
      </c>
      <c r="P434" s="54">
        <v>5</v>
      </c>
    </row>
    <row r="435" ht="18" spans="1:16">
      <c r="A435" s="24" t="s">
        <v>54</v>
      </c>
      <c r="B435" s="24"/>
      <c r="C435" s="25"/>
      <c r="D435" s="63">
        <f t="shared" ref="D435:P435" si="31">SUM(D428:D434)</f>
        <v>25.04</v>
      </c>
      <c r="E435" s="63">
        <f t="shared" si="31"/>
        <v>23.66</v>
      </c>
      <c r="F435" s="63">
        <f t="shared" si="31"/>
        <v>103.24</v>
      </c>
      <c r="G435" s="63">
        <f t="shared" si="31"/>
        <v>714.74</v>
      </c>
      <c r="H435" s="63">
        <f t="shared" si="31"/>
        <v>0.46</v>
      </c>
      <c r="I435" s="63">
        <f t="shared" si="31"/>
        <v>0.43</v>
      </c>
      <c r="J435" s="63">
        <f t="shared" si="31"/>
        <v>12.87</v>
      </c>
      <c r="K435" s="63">
        <f t="shared" si="31"/>
        <v>1177</v>
      </c>
      <c r="L435" s="63">
        <f t="shared" si="31"/>
        <v>191.65</v>
      </c>
      <c r="M435" s="63">
        <f t="shared" si="31"/>
        <v>146.65</v>
      </c>
      <c r="N435" s="63">
        <f t="shared" si="31"/>
        <v>404.15</v>
      </c>
      <c r="O435" s="63">
        <f t="shared" si="31"/>
        <v>5.84</v>
      </c>
      <c r="P435" s="66">
        <f t="shared" si="31"/>
        <v>126.3</v>
      </c>
    </row>
    <row r="436" ht="18" spans="1:16">
      <c r="A436" s="28" t="s">
        <v>55</v>
      </c>
      <c r="B436" s="28"/>
      <c r="C436" s="14"/>
      <c r="D436" s="63">
        <f t="shared" ref="D436:P436" si="32">D426+D435</f>
        <v>25.04</v>
      </c>
      <c r="E436" s="63">
        <f t="shared" si="32"/>
        <v>23.66</v>
      </c>
      <c r="F436" s="63">
        <f t="shared" si="32"/>
        <v>103.24</v>
      </c>
      <c r="G436" s="63">
        <f t="shared" si="32"/>
        <v>714.74</v>
      </c>
      <c r="H436" s="63">
        <f t="shared" si="32"/>
        <v>0.46</v>
      </c>
      <c r="I436" s="63">
        <f t="shared" si="32"/>
        <v>0.43</v>
      </c>
      <c r="J436" s="63">
        <f t="shared" si="32"/>
        <v>12.87</v>
      </c>
      <c r="K436" s="63">
        <f t="shared" si="32"/>
        <v>1177</v>
      </c>
      <c r="L436" s="63">
        <f t="shared" si="32"/>
        <v>191.65</v>
      </c>
      <c r="M436" s="63">
        <f t="shared" si="32"/>
        <v>146.65</v>
      </c>
      <c r="N436" s="63">
        <f t="shared" si="32"/>
        <v>404.15</v>
      </c>
      <c r="O436" s="63">
        <f t="shared" si="32"/>
        <v>5.84</v>
      </c>
      <c r="P436" s="63">
        <f t="shared" si="32"/>
        <v>252.6</v>
      </c>
    </row>
    <row r="437" ht="18" spans="1:16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ht="18" spans="1:16">
      <c r="A438" s="37" t="s">
        <v>56</v>
      </c>
      <c r="B438" s="38"/>
      <c r="C438" s="14"/>
      <c r="D438" s="36"/>
      <c r="E438" s="39" t="s">
        <v>57</v>
      </c>
      <c r="F438" s="40"/>
      <c r="G438" s="40"/>
      <c r="H438" s="40"/>
      <c r="I438" s="40"/>
      <c r="J438" s="51"/>
      <c r="K438" s="51"/>
      <c r="L438" s="51"/>
      <c r="M438" s="51"/>
      <c r="N438" s="51"/>
      <c r="O438" s="51"/>
      <c r="P438" s="51"/>
    </row>
    <row r="439" ht="18" spans="1:16">
      <c r="A439" s="37" t="s">
        <v>58</v>
      </c>
      <c r="B439" s="38"/>
      <c r="C439" s="14"/>
      <c r="D439" s="36"/>
      <c r="E439" s="40"/>
      <c r="F439" s="40"/>
      <c r="G439" s="40"/>
      <c r="H439" s="40"/>
      <c r="I439" s="40"/>
      <c r="J439" s="36"/>
      <c r="K439" s="36"/>
      <c r="L439" s="36"/>
      <c r="M439" s="36"/>
      <c r="N439" s="36"/>
      <c r="O439" s="36"/>
      <c r="P439" s="36"/>
    </row>
    <row r="440" ht="18" spans="1:16">
      <c r="A440" s="37" t="s">
        <v>59</v>
      </c>
      <c r="B440" s="38"/>
      <c r="C440" s="14"/>
      <c r="D440" s="36"/>
      <c r="E440" s="39" t="s">
        <v>60</v>
      </c>
      <c r="F440" s="40"/>
      <c r="G440" s="40"/>
      <c r="H440" s="41"/>
      <c r="I440" s="41"/>
      <c r="J440" s="51"/>
      <c r="K440" s="51"/>
      <c r="L440" s="51"/>
      <c r="M440" s="51"/>
      <c r="N440" s="51"/>
      <c r="O440" s="51"/>
      <c r="P440" s="51"/>
    </row>
    <row r="441" ht="18" spans="1:16">
      <c r="A441" s="37" t="s">
        <v>61</v>
      </c>
      <c r="B441" s="38"/>
      <c r="C441" s="14"/>
      <c r="D441" s="36"/>
      <c r="E441" s="39"/>
      <c r="F441" s="40"/>
      <c r="G441" s="40"/>
      <c r="H441" s="40"/>
      <c r="I441" s="40"/>
      <c r="J441" s="36"/>
      <c r="K441" s="36"/>
      <c r="L441" s="36"/>
      <c r="M441" s="36"/>
      <c r="N441" s="36"/>
      <c r="O441" s="36"/>
      <c r="P441" s="36"/>
    </row>
  </sheetData>
  <mergeCells count="284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21:B21"/>
    <mergeCell ref="A22:P22"/>
    <mergeCell ref="A30:B30"/>
    <mergeCell ref="A31:B31"/>
    <mergeCell ref="A39:B39"/>
    <mergeCell ref="H39:P39"/>
    <mergeCell ref="A40:B40"/>
    <mergeCell ref="H40:P40"/>
    <mergeCell ref="H41:P41"/>
    <mergeCell ref="H42:I42"/>
    <mergeCell ref="A43:P43"/>
    <mergeCell ref="A44:P44"/>
    <mergeCell ref="A46:P46"/>
    <mergeCell ref="D47:F47"/>
    <mergeCell ref="H47:K47"/>
    <mergeCell ref="L47:O47"/>
    <mergeCell ref="T47:V47"/>
    <mergeCell ref="X47:AA47"/>
    <mergeCell ref="AB47:AE47"/>
    <mergeCell ref="A49:P49"/>
    <mergeCell ref="Q49:AF49"/>
    <mergeCell ref="A50:P50"/>
    <mergeCell ref="Q50:AF50"/>
    <mergeCell ref="A57:B57"/>
    <mergeCell ref="Q57:R57"/>
    <mergeCell ref="A58:P58"/>
    <mergeCell ref="Q58:AF58"/>
    <mergeCell ref="A67:B67"/>
    <mergeCell ref="A68:B68"/>
    <mergeCell ref="Q68:R68"/>
    <mergeCell ref="Q69:R69"/>
    <mergeCell ref="A77:B77"/>
    <mergeCell ref="H77:P77"/>
    <mergeCell ref="A78:B78"/>
    <mergeCell ref="H78:P78"/>
    <mergeCell ref="H79:P79"/>
    <mergeCell ref="H80:I80"/>
    <mergeCell ref="A81:P81"/>
    <mergeCell ref="A82:P82"/>
    <mergeCell ref="A84:P84"/>
    <mergeCell ref="D85:F85"/>
    <mergeCell ref="H85:K85"/>
    <mergeCell ref="L85:O85"/>
    <mergeCell ref="A87:P87"/>
    <mergeCell ref="A88:P88"/>
    <mergeCell ref="A94:B94"/>
    <mergeCell ref="A95:P95"/>
    <mergeCell ref="A104:B104"/>
    <mergeCell ref="A105:B105"/>
    <mergeCell ref="A114:B114"/>
    <mergeCell ref="H114:P114"/>
    <mergeCell ref="A115:B115"/>
    <mergeCell ref="H115:P115"/>
    <mergeCell ref="H116:P116"/>
    <mergeCell ref="H117:I117"/>
    <mergeCell ref="A118:P118"/>
    <mergeCell ref="A119:P119"/>
    <mergeCell ref="D122:F122"/>
    <mergeCell ref="H122:K122"/>
    <mergeCell ref="L122:O122"/>
    <mergeCell ref="A124:P124"/>
    <mergeCell ref="A125:P125"/>
    <mergeCell ref="A132:B132"/>
    <mergeCell ref="A133:P133"/>
    <mergeCell ref="A141:B141"/>
    <mergeCell ref="A142:B142"/>
    <mergeCell ref="A151:B151"/>
    <mergeCell ref="H151:P151"/>
    <mergeCell ref="A152:B152"/>
    <mergeCell ref="H152:P152"/>
    <mergeCell ref="H153:P153"/>
    <mergeCell ref="H154:I154"/>
    <mergeCell ref="A155:P155"/>
    <mergeCell ref="A156:P156"/>
    <mergeCell ref="A158:P158"/>
    <mergeCell ref="D159:F159"/>
    <mergeCell ref="H159:K159"/>
    <mergeCell ref="L159:O159"/>
    <mergeCell ref="A161:P161"/>
    <mergeCell ref="A162:P162"/>
    <mergeCell ref="A169:B169"/>
    <mergeCell ref="A170:P170"/>
    <mergeCell ref="A179:B179"/>
    <mergeCell ref="A180:B180"/>
    <mergeCell ref="A186:B186"/>
    <mergeCell ref="H186:P186"/>
    <mergeCell ref="A187:B187"/>
    <mergeCell ref="H187:P187"/>
    <mergeCell ref="H188:P188"/>
    <mergeCell ref="H189:I189"/>
    <mergeCell ref="A190:P190"/>
    <mergeCell ref="A191:P191"/>
    <mergeCell ref="A193:P193"/>
    <mergeCell ref="D194:F194"/>
    <mergeCell ref="H194:K194"/>
    <mergeCell ref="L194:O194"/>
    <mergeCell ref="A196:P196"/>
    <mergeCell ref="A197:P197"/>
    <mergeCell ref="A206:P206"/>
    <mergeCell ref="A214:B214"/>
    <mergeCell ref="A215:B215"/>
    <mergeCell ref="A221:B221"/>
    <mergeCell ref="H221:P221"/>
    <mergeCell ref="A222:B222"/>
    <mergeCell ref="H222:P222"/>
    <mergeCell ref="H223:P223"/>
    <mergeCell ref="H224:I224"/>
    <mergeCell ref="A225:P225"/>
    <mergeCell ref="A226:P226"/>
    <mergeCell ref="D229:F229"/>
    <mergeCell ref="H229:K229"/>
    <mergeCell ref="L229:O229"/>
    <mergeCell ref="A231:P231"/>
    <mergeCell ref="A232:P232"/>
    <mergeCell ref="A239:B239"/>
    <mergeCell ref="A240:P240"/>
    <mergeCell ref="A247:B247"/>
    <mergeCell ref="A248:B248"/>
    <mergeCell ref="A260:B260"/>
    <mergeCell ref="H260:P260"/>
    <mergeCell ref="A261:B261"/>
    <mergeCell ref="H261:P261"/>
    <mergeCell ref="H262:P262"/>
    <mergeCell ref="H263:I263"/>
    <mergeCell ref="A264:P264"/>
    <mergeCell ref="A265:P265"/>
    <mergeCell ref="A267:P267"/>
    <mergeCell ref="D268:F268"/>
    <mergeCell ref="H268:K268"/>
    <mergeCell ref="L268:O268"/>
    <mergeCell ref="A270:P270"/>
    <mergeCell ref="A271:P271"/>
    <mergeCell ref="A272:P272"/>
    <mergeCell ref="A279:B279"/>
    <mergeCell ref="A280:P280"/>
    <mergeCell ref="A288:B288"/>
    <mergeCell ref="A289:B289"/>
    <mergeCell ref="A297:B297"/>
    <mergeCell ref="H297:P297"/>
    <mergeCell ref="A298:B298"/>
    <mergeCell ref="H298:P298"/>
    <mergeCell ref="H299:P299"/>
    <mergeCell ref="H300:I300"/>
    <mergeCell ref="A301:P301"/>
    <mergeCell ref="A302:P302"/>
    <mergeCell ref="D305:F305"/>
    <mergeCell ref="H305:K305"/>
    <mergeCell ref="L305:O305"/>
    <mergeCell ref="A307:P307"/>
    <mergeCell ref="A308:P308"/>
    <mergeCell ref="A315:B315"/>
    <mergeCell ref="A316:P316"/>
    <mergeCell ref="A324:B324"/>
    <mergeCell ref="A325:B325"/>
    <mergeCell ref="A333:B333"/>
    <mergeCell ref="H333:P333"/>
    <mergeCell ref="A334:B334"/>
    <mergeCell ref="H334:P334"/>
    <mergeCell ref="H335:P335"/>
    <mergeCell ref="H336:I336"/>
    <mergeCell ref="A337:P337"/>
    <mergeCell ref="A338:P338"/>
    <mergeCell ref="A340:P340"/>
    <mergeCell ref="D341:F341"/>
    <mergeCell ref="H341:K341"/>
    <mergeCell ref="L341:O341"/>
    <mergeCell ref="A343:P343"/>
    <mergeCell ref="A344:P344"/>
    <mergeCell ref="A350:B350"/>
    <mergeCell ref="A351:P351"/>
    <mergeCell ref="A360:B360"/>
    <mergeCell ref="A361:B361"/>
    <mergeCell ref="A370:B370"/>
    <mergeCell ref="H370:P370"/>
    <mergeCell ref="A371:B371"/>
    <mergeCell ref="H371:P371"/>
    <mergeCell ref="H372:P372"/>
    <mergeCell ref="H373:I373"/>
    <mergeCell ref="A374:P374"/>
    <mergeCell ref="A375:P375"/>
    <mergeCell ref="A377:P377"/>
    <mergeCell ref="D378:F378"/>
    <mergeCell ref="H378:K378"/>
    <mergeCell ref="L378:O378"/>
    <mergeCell ref="A380:P380"/>
    <mergeCell ref="A381:P381"/>
    <mergeCell ref="A388:B388"/>
    <mergeCell ref="A389:P389"/>
    <mergeCell ref="A397:B397"/>
    <mergeCell ref="A398:B398"/>
    <mergeCell ref="A407:B407"/>
    <mergeCell ref="H407:P407"/>
    <mergeCell ref="A408:B408"/>
    <mergeCell ref="H408:P408"/>
    <mergeCell ref="H409:P409"/>
    <mergeCell ref="H410:I410"/>
    <mergeCell ref="A411:P411"/>
    <mergeCell ref="A412:P412"/>
    <mergeCell ref="A414:P414"/>
    <mergeCell ref="D415:F415"/>
    <mergeCell ref="H415:K415"/>
    <mergeCell ref="L415:O415"/>
    <mergeCell ref="A417:P417"/>
    <mergeCell ref="A418:P418"/>
    <mergeCell ref="A427:P427"/>
    <mergeCell ref="A435:B435"/>
    <mergeCell ref="A436:B436"/>
    <mergeCell ref="B11:B12"/>
    <mergeCell ref="B47:B48"/>
    <mergeCell ref="B85:B86"/>
    <mergeCell ref="B122:B123"/>
    <mergeCell ref="B159:B160"/>
    <mergeCell ref="B194:B195"/>
    <mergeCell ref="B229:B230"/>
    <mergeCell ref="B268:B269"/>
    <mergeCell ref="B305:B306"/>
    <mergeCell ref="B341:B342"/>
    <mergeCell ref="B378:B379"/>
    <mergeCell ref="B415:B416"/>
    <mergeCell ref="C11:C12"/>
    <mergeCell ref="C47:C48"/>
    <mergeCell ref="C85:C86"/>
    <mergeCell ref="C122:C123"/>
    <mergeCell ref="C159:C160"/>
    <mergeCell ref="C194:C195"/>
    <mergeCell ref="C229:C230"/>
    <mergeCell ref="C268:C269"/>
    <mergeCell ref="C305:C306"/>
    <mergeCell ref="C341:C342"/>
    <mergeCell ref="C378:C379"/>
    <mergeCell ref="C415:C416"/>
    <mergeCell ref="G11:G12"/>
    <mergeCell ref="G47:G48"/>
    <mergeCell ref="G85:G86"/>
    <mergeCell ref="G122:G123"/>
    <mergeCell ref="G159:G160"/>
    <mergeCell ref="G194:G195"/>
    <mergeCell ref="G229:G230"/>
    <mergeCell ref="G268:G269"/>
    <mergeCell ref="G305:G306"/>
    <mergeCell ref="G341:G342"/>
    <mergeCell ref="G378:G379"/>
    <mergeCell ref="G415:G416"/>
    <mergeCell ref="P11:P12"/>
    <mergeCell ref="P47:P48"/>
    <mergeCell ref="P85:P86"/>
    <mergeCell ref="P122:P123"/>
    <mergeCell ref="P159:P160"/>
    <mergeCell ref="P194:P195"/>
    <mergeCell ref="P229:P230"/>
    <mergeCell ref="P268:P269"/>
    <mergeCell ref="P305:P306"/>
    <mergeCell ref="P341:P342"/>
    <mergeCell ref="P378:P379"/>
    <mergeCell ref="P415:P416"/>
    <mergeCell ref="R47:R48"/>
    <mergeCell ref="S47:S48"/>
    <mergeCell ref="W47:W48"/>
    <mergeCell ref="AF47:AF48"/>
    <mergeCell ref="A405:P406"/>
    <mergeCell ref="A256:P257"/>
    <mergeCell ref="A37:P38"/>
    <mergeCell ref="A1:P2"/>
    <mergeCell ref="A75:P76"/>
    <mergeCell ref="A112:P113"/>
    <mergeCell ref="A147:P148"/>
    <mergeCell ref="A149:P150"/>
    <mergeCell ref="A258:P259"/>
    <mergeCell ref="A295:P296"/>
    <mergeCell ref="A331:P332"/>
    <mergeCell ref="A368:P369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F455"/>
  <sheetViews>
    <sheetView view="pageLayout" zoomScale="60" zoomScaleNormal="100" workbookViewId="0">
      <selection activeCell="E9" sqref="E9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spans="1:16">
      <c r="A1" s="3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0.9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176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177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179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30" customHeight="1" spans="1:16">
      <c r="A9" s="8"/>
      <c r="B9" s="8"/>
      <c r="C9" s="8"/>
      <c r="D9" s="8"/>
      <c r="E9" s="8"/>
      <c r="F9" s="8" t="s">
        <v>180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/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33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25"/>
    </row>
    <row r="13" ht="18" spans="1:16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3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44"/>
    </row>
    <row r="15" ht="18" spans="1:16">
      <c r="A15" s="20"/>
      <c r="B15" s="21"/>
      <c r="C15" s="22"/>
      <c r="D15" s="23"/>
      <c r="E15" s="22"/>
      <c r="F15" s="22"/>
      <c r="G15" s="22"/>
      <c r="H15" s="22"/>
      <c r="I15" s="45"/>
      <c r="J15" s="45"/>
      <c r="K15" s="22"/>
      <c r="L15" s="22"/>
      <c r="M15" s="22"/>
      <c r="N15" s="22"/>
      <c r="O15" s="22"/>
      <c r="P15" s="46"/>
    </row>
    <row r="16" ht="18" spans="1:16">
      <c r="A16" s="20"/>
      <c r="B16" s="21"/>
      <c r="C16" s="22"/>
      <c r="D16" s="23"/>
      <c r="E16" s="22"/>
      <c r="F16" s="22"/>
      <c r="G16" s="22"/>
      <c r="H16" s="22"/>
      <c r="I16" s="45"/>
      <c r="J16" s="45"/>
      <c r="K16" s="22"/>
      <c r="L16" s="22"/>
      <c r="M16" s="22"/>
      <c r="N16" s="22"/>
      <c r="O16" s="22"/>
      <c r="P16" s="46"/>
    </row>
    <row r="17" ht="18" spans="1:16">
      <c r="A17" s="20"/>
      <c r="B17" s="21"/>
      <c r="C17" s="22"/>
      <c r="D17" s="23"/>
      <c r="E17" s="22"/>
      <c r="F17" s="22"/>
      <c r="G17" s="22"/>
      <c r="H17" s="22"/>
      <c r="I17" s="45"/>
      <c r="J17" s="45"/>
      <c r="K17" s="22"/>
      <c r="L17" s="22"/>
      <c r="M17" s="22"/>
      <c r="N17" s="22"/>
      <c r="O17" s="22"/>
      <c r="P17" s="46"/>
    </row>
    <row r="18" ht="18" spans="1:16">
      <c r="A18" s="20"/>
      <c r="B18" s="21"/>
      <c r="C18" s="22"/>
      <c r="D18" s="23"/>
      <c r="E18" s="22"/>
      <c r="F18" s="22"/>
      <c r="G18" s="22"/>
      <c r="H18" s="22"/>
      <c r="I18" s="22"/>
      <c r="J18" s="22"/>
      <c r="K18" s="45"/>
      <c r="L18" s="22"/>
      <c r="M18" s="22"/>
      <c r="N18" s="22"/>
      <c r="O18" s="22"/>
      <c r="P18" s="46"/>
    </row>
    <row r="19" ht="18" spans="1:16">
      <c r="A19" s="20"/>
      <c r="B19" s="21"/>
      <c r="C19" s="22"/>
      <c r="D19" s="23"/>
      <c r="E19" s="22"/>
      <c r="F19" s="22"/>
      <c r="G19" s="22"/>
      <c r="H19" s="22"/>
      <c r="I19" s="22"/>
      <c r="J19" s="22"/>
      <c r="K19" s="45"/>
      <c r="L19" s="22"/>
      <c r="M19" s="22"/>
      <c r="N19" s="22"/>
      <c r="O19" s="22"/>
      <c r="P19" s="46"/>
    </row>
    <row r="20" ht="18" spans="1:16">
      <c r="A20" s="20"/>
      <c r="B20" s="21"/>
      <c r="C20" s="22"/>
      <c r="D20" s="23"/>
      <c r="E20" s="22"/>
      <c r="F20" s="22"/>
      <c r="G20" s="22"/>
      <c r="H20" s="22"/>
      <c r="I20" s="22"/>
      <c r="J20" s="22"/>
      <c r="K20" s="45"/>
      <c r="L20" s="22"/>
      <c r="M20" s="22"/>
      <c r="N20" s="22"/>
      <c r="O20" s="22"/>
      <c r="P20" s="46"/>
    </row>
    <row r="21" ht="18" spans="1:16">
      <c r="A21" s="24" t="s">
        <v>42</v>
      </c>
      <c r="B21" s="24"/>
      <c r="C21" s="25"/>
      <c r="D21" s="26">
        <f>SUM(D15:D20)</f>
        <v>0</v>
      </c>
      <c r="E21" s="26">
        <f>SUM(E15:E20)</f>
        <v>0</v>
      </c>
      <c r="F21" s="26">
        <f t="shared" ref="F21:O21" si="0">SUM(F15:F20)</f>
        <v>0</v>
      </c>
      <c r="G21" s="26">
        <f t="shared" si="0"/>
        <v>0</v>
      </c>
      <c r="H21" s="26">
        <f t="shared" si="0"/>
        <v>0</v>
      </c>
      <c r="I21" s="26">
        <f t="shared" si="0"/>
        <v>0</v>
      </c>
      <c r="J21" s="26">
        <f t="shared" si="0"/>
        <v>0</v>
      </c>
      <c r="K21" s="26">
        <f t="shared" si="0"/>
        <v>0</v>
      </c>
      <c r="L21" s="26">
        <f t="shared" si="0"/>
        <v>0</v>
      </c>
      <c r="M21" s="26">
        <f t="shared" si="0"/>
        <v>0</v>
      </c>
      <c r="N21" s="26">
        <f t="shared" si="0"/>
        <v>0</v>
      </c>
      <c r="O21" s="26">
        <f t="shared" si="0"/>
        <v>0</v>
      </c>
      <c r="P21" s="26"/>
    </row>
    <row r="22" ht="18" spans="1:16">
      <c r="A22" s="27" t="s">
        <v>43</v>
      </c>
      <c r="B22" s="2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ht="18" spans="1:16">
      <c r="A23" s="20"/>
      <c r="B23" s="29"/>
      <c r="C23" s="22"/>
      <c r="D23" s="13"/>
      <c r="E23" s="14"/>
      <c r="F23" s="14"/>
      <c r="G23" s="14"/>
      <c r="H23" s="22"/>
      <c r="I23" s="22"/>
      <c r="J23" s="22"/>
      <c r="K23" s="22"/>
      <c r="L23" s="22"/>
      <c r="M23" s="22"/>
      <c r="N23" s="22"/>
      <c r="O23" s="22"/>
      <c r="P23" s="47"/>
    </row>
    <row r="24" ht="18" spans="1:16">
      <c r="A24" s="20"/>
      <c r="B24" s="29"/>
      <c r="C24" s="22"/>
      <c r="D24" s="13"/>
      <c r="E24" s="14"/>
      <c r="F24" s="14"/>
      <c r="G24" s="14"/>
      <c r="H24" s="22"/>
      <c r="I24" s="22"/>
      <c r="J24" s="22"/>
      <c r="K24" s="22"/>
      <c r="L24" s="22"/>
      <c r="M24" s="22"/>
      <c r="N24" s="22"/>
      <c r="O24" s="22"/>
      <c r="P24" s="47"/>
    </row>
    <row r="25" ht="18" spans="1:16">
      <c r="A25" s="20"/>
      <c r="B25" s="29"/>
      <c r="C25" s="22"/>
      <c r="D25" s="23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7"/>
    </row>
    <row r="26" ht="18.5" customHeight="1" spans="1:16">
      <c r="A26" s="20"/>
      <c r="B26" s="29"/>
      <c r="C26" s="22"/>
      <c r="D26" s="23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7"/>
    </row>
    <row r="27" ht="18" spans="1:16">
      <c r="A27" s="20"/>
      <c r="B27" s="21"/>
      <c r="C27" s="22"/>
      <c r="D27" s="23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47"/>
    </row>
    <row r="28" ht="18" spans="1:16">
      <c r="A28" s="20"/>
      <c r="B28" s="29"/>
      <c r="C28" s="22"/>
      <c r="D28" s="30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7"/>
    </row>
    <row r="29" ht="18" spans="1:16">
      <c r="A29" s="20"/>
      <c r="B29" s="29"/>
      <c r="C29" s="22"/>
      <c r="D29" s="23"/>
      <c r="E29" s="31"/>
      <c r="F29" s="31"/>
      <c r="G29" s="31"/>
      <c r="H29" s="31"/>
      <c r="I29" s="31"/>
      <c r="J29" s="31"/>
      <c r="K29" s="31"/>
      <c r="L29" s="31"/>
      <c r="M29" s="48"/>
      <c r="N29" s="48"/>
      <c r="O29" s="48"/>
      <c r="P29" s="49"/>
    </row>
    <row r="30" ht="18" spans="1:16">
      <c r="A30" s="20"/>
      <c r="B30" s="29"/>
      <c r="C30" s="22"/>
      <c r="D30" s="23"/>
      <c r="E30" s="31"/>
      <c r="F30" s="31"/>
      <c r="G30" s="31"/>
      <c r="H30" s="31"/>
      <c r="I30" s="31"/>
      <c r="J30" s="31"/>
      <c r="K30" s="31"/>
      <c r="L30" s="31"/>
      <c r="M30" s="48"/>
      <c r="N30" s="48"/>
      <c r="O30" s="48"/>
      <c r="P30" s="50"/>
    </row>
    <row r="31" ht="18" spans="1:16">
      <c r="A31" s="24" t="s">
        <v>54</v>
      </c>
      <c r="B31" s="24"/>
      <c r="C31" s="25"/>
      <c r="D31" s="32">
        <f>SUM(D23:D30)</f>
        <v>0</v>
      </c>
      <c r="E31" s="32">
        <f t="shared" ref="E31:O31" si="1">SUM(E23:E30)</f>
        <v>0</v>
      </c>
      <c r="F31" s="32">
        <f t="shared" si="1"/>
        <v>0</v>
      </c>
      <c r="G31" s="32">
        <f t="shared" si="1"/>
        <v>0</v>
      </c>
      <c r="H31" s="32">
        <f t="shared" si="1"/>
        <v>0</v>
      </c>
      <c r="I31" s="32">
        <f t="shared" si="1"/>
        <v>0</v>
      </c>
      <c r="J31" s="32">
        <f t="shared" si="1"/>
        <v>0</v>
      </c>
      <c r="K31" s="32">
        <f t="shared" si="1"/>
        <v>0</v>
      </c>
      <c r="L31" s="32">
        <f t="shared" si="1"/>
        <v>0</v>
      </c>
      <c r="M31" s="32">
        <f t="shared" si="1"/>
        <v>0</v>
      </c>
      <c r="N31" s="32">
        <f t="shared" si="1"/>
        <v>0</v>
      </c>
      <c r="O31" s="32">
        <f t="shared" si="1"/>
        <v>0</v>
      </c>
      <c r="P31" s="32"/>
    </row>
    <row r="32" ht="18" spans="1:16">
      <c r="A32" s="27" t="s">
        <v>55</v>
      </c>
      <c r="B32" s="27"/>
      <c r="C32" s="33"/>
      <c r="D32" s="34">
        <f t="shared" ref="D32:O32" si="2">D31+D21</f>
        <v>0</v>
      </c>
      <c r="E32" s="34">
        <f t="shared" si="2"/>
        <v>0</v>
      </c>
      <c r="F32" s="34">
        <f t="shared" si="2"/>
        <v>0</v>
      </c>
      <c r="G32" s="34">
        <f t="shared" si="2"/>
        <v>0</v>
      </c>
      <c r="H32" s="34">
        <f t="shared" si="2"/>
        <v>0</v>
      </c>
      <c r="I32" s="34">
        <f t="shared" si="2"/>
        <v>0</v>
      </c>
      <c r="J32" s="34">
        <f t="shared" si="2"/>
        <v>0</v>
      </c>
      <c r="K32" s="34">
        <f t="shared" si="2"/>
        <v>0</v>
      </c>
      <c r="L32" s="34">
        <f t="shared" si="2"/>
        <v>0</v>
      </c>
      <c r="M32" s="34">
        <f t="shared" si="2"/>
        <v>0</v>
      </c>
      <c r="N32" s="34">
        <f t="shared" si="2"/>
        <v>0</v>
      </c>
      <c r="O32" s="34">
        <f t="shared" si="2"/>
        <v>0</v>
      </c>
      <c r="P32" s="34"/>
    </row>
    <row r="33" ht="18" spans="1:16">
      <c r="A33" s="35"/>
      <c r="B33" s="35"/>
      <c r="C33" s="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ht="18" spans="1:16">
      <c r="A34" s="37" t="s">
        <v>56</v>
      </c>
      <c r="B34" s="38"/>
      <c r="C34" s="14"/>
      <c r="D34" s="36"/>
      <c r="E34" s="39" t="s">
        <v>57</v>
      </c>
      <c r="F34" s="40"/>
      <c r="G34" s="40"/>
      <c r="H34" s="40"/>
      <c r="I34" s="40"/>
      <c r="J34" s="51"/>
      <c r="K34" s="51"/>
      <c r="L34" s="51"/>
      <c r="M34" s="51"/>
      <c r="N34" s="51"/>
      <c r="O34" s="51"/>
      <c r="P34" s="51"/>
    </row>
    <row r="35" ht="18" spans="1:16">
      <c r="A35" s="37" t="s">
        <v>58</v>
      </c>
      <c r="B35" s="38"/>
      <c r="C35" s="14"/>
      <c r="D35" s="36"/>
      <c r="E35" s="40"/>
      <c r="F35" s="40"/>
      <c r="G35" s="40"/>
      <c r="H35" s="40"/>
      <c r="I35" s="40"/>
      <c r="J35" s="36"/>
      <c r="K35" s="36"/>
      <c r="L35" s="36"/>
      <c r="M35" s="36"/>
      <c r="N35" s="36"/>
      <c r="O35" s="36"/>
      <c r="P35" s="36"/>
    </row>
    <row r="36" ht="18" spans="1:16">
      <c r="A36" s="37" t="s">
        <v>59</v>
      </c>
      <c r="B36" s="38"/>
      <c r="C36" s="14"/>
      <c r="D36" s="36"/>
      <c r="E36" s="39" t="s">
        <v>60</v>
      </c>
      <c r="F36" s="40"/>
      <c r="G36" s="40"/>
      <c r="H36" s="41"/>
      <c r="I36" s="41"/>
      <c r="J36" s="51"/>
      <c r="K36" s="51"/>
      <c r="L36" s="51"/>
      <c r="M36" s="51"/>
      <c r="N36" s="51"/>
      <c r="O36" s="51"/>
      <c r="P36" s="51"/>
    </row>
    <row r="37" ht="18" spans="1:16">
      <c r="A37" s="37" t="s">
        <v>61</v>
      </c>
      <c r="B37" s="38"/>
      <c r="C37" s="14"/>
      <c r="D37" s="36"/>
      <c r="E37" s="39"/>
      <c r="F37" s="40"/>
      <c r="G37" s="40"/>
      <c r="H37" s="40"/>
      <c r="I37" s="40"/>
      <c r="J37" s="36"/>
      <c r="K37" s="36"/>
      <c r="L37" s="36"/>
      <c r="M37" s="36"/>
      <c r="N37" s="36"/>
      <c r="O37" s="36"/>
      <c r="P37" s="36"/>
    </row>
    <row r="38" ht="15.5" customHeight="1" spans="1:16">
      <c r="A38" s="3" t="s">
        <v>181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182</v>
      </c>
      <c r="I41" s="42"/>
      <c r="J41" s="42"/>
      <c r="K41" s="42"/>
      <c r="L41" s="42"/>
      <c r="M41" s="42"/>
      <c r="N41" s="42"/>
      <c r="O41" s="42"/>
      <c r="P41" s="42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183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179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41" customHeight="1" spans="1:16">
      <c r="A46" s="8"/>
      <c r="B46" s="8"/>
      <c r="C46" s="8"/>
      <c r="D46" s="8"/>
      <c r="E46" s="8"/>
      <c r="F46" s="8" t="s">
        <v>184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/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52" t="s">
        <v>17</v>
      </c>
      <c r="Q48" s="56"/>
      <c r="R48" s="57"/>
      <c r="S48" s="57"/>
      <c r="T48" s="3"/>
      <c r="U48" s="3"/>
      <c r="V48" s="3"/>
      <c r="W48" s="57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53"/>
      <c r="Q49" s="3"/>
      <c r="R49" s="57"/>
      <c r="S49" s="57"/>
      <c r="T49" s="3"/>
      <c r="U49" s="3"/>
      <c r="V49" s="3"/>
      <c r="W49" s="57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</row>
    <row r="52" ht="18" spans="1:32">
      <c r="A52" s="20"/>
      <c r="B52" s="21"/>
      <c r="C52" s="22"/>
      <c r="D52" s="23"/>
      <c r="E52" s="22"/>
      <c r="F52" s="22"/>
      <c r="G52" s="22"/>
      <c r="H52" s="22"/>
      <c r="I52" s="22"/>
      <c r="J52" s="22"/>
      <c r="K52" s="45"/>
      <c r="L52" s="22"/>
      <c r="M52" s="22"/>
      <c r="N52" s="22"/>
      <c r="O52" s="22"/>
      <c r="P52" s="54"/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62"/>
      <c r="AB52" s="59"/>
      <c r="AC52" s="59"/>
      <c r="AD52" s="59"/>
      <c r="AE52" s="59"/>
      <c r="AF52" s="40"/>
    </row>
    <row r="53" ht="18" spans="1:32">
      <c r="A53" s="20"/>
      <c r="B53" s="21"/>
      <c r="C53" s="22"/>
      <c r="D53" s="23"/>
      <c r="E53" s="22"/>
      <c r="F53" s="22"/>
      <c r="G53" s="22"/>
      <c r="H53" s="22"/>
      <c r="I53" s="22"/>
      <c r="J53" s="22"/>
      <c r="K53" s="45"/>
      <c r="L53" s="22"/>
      <c r="M53" s="22"/>
      <c r="N53" s="22"/>
      <c r="O53" s="22"/>
      <c r="P53" s="54"/>
      <c r="Q53" s="58"/>
      <c r="R53" s="58"/>
      <c r="S53" s="59"/>
      <c r="T53" s="59"/>
      <c r="U53" s="59"/>
      <c r="V53" s="59"/>
      <c r="W53" s="59"/>
      <c r="X53" s="59"/>
      <c r="Y53" s="59"/>
      <c r="Z53" s="59"/>
      <c r="AA53" s="62"/>
      <c r="AB53" s="59"/>
      <c r="AC53" s="59"/>
      <c r="AD53" s="59"/>
      <c r="AE53" s="59"/>
      <c r="AF53" s="40"/>
    </row>
    <row r="54" ht="18" spans="1:32">
      <c r="A54" s="20"/>
      <c r="B54" s="21"/>
      <c r="C54" s="22"/>
      <c r="D54" s="23"/>
      <c r="E54" s="22"/>
      <c r="F54" s="22"/>
      <c r="G54" s="22"/>
      <c r="H54" s="22"/>
      <c r="I54" s="45"/>
      <c r="J54" s="45"/>
      <c r="K54" s="22"/>
      <c r="L54" s="22"/>
      <c r="M54" s="22"/>
      <c r="N54" s="22"/>
      <c r="O54" s="22"/>
      <c r="P54" s="54"/>
      <c r="Q54" s="58"/>
      <c r="R54" s="58"/>
      <c r="S54" s="59"/>
      <c r="T54" s="59"/>
      <c r="U54" s="59"/>
      <c r="V54" s="59"/>
      <c r="W54" s="59"/>
      <c r="X54" s="59"/>
      <c r="Y54" s="62"/>
      <c r="Z54" s="62"/>
      <c r="AA54" s="59"/>
      <c r="AB54" s="59"/>
      <c r="AC54" s="59"/>
      <c r="AD54" s="59"/>
      <c r="AE54" s="59"/>
      <c r="AF54" s="40"/>
    </row>
    <row r="55" ht="18" spans="1:32">
      <c r="A55" s="21"/>
      <c r="B55" s="29"/>
      <c r="C55" s="22"/>
      <c r="D55" s="23"/>
      <c r="E55" s="22"/>
      <c r="F55" s="22"/>
      <c r="G55" s="22"/>
      <c r="H55" s="22"/>
      <c r="I55" s="22"/>
      <c r="J55" s="22"/>
      <c r="K55" s="45"/>
      <c r="L55" s="22"/>
      <c r="M55" s="22"/>
      <c r="N55" s="22"/>
      <c r="O55" s="22"/>
      <c r="P55" s="54"/>
      <c r="Q55" s="58"/>
      <c r="R55" s="58"/>
      <c r="S55" s="59"/>
      <c r="T55" s="59"/>
      <c r="U55" s="59"/>
      <c r="V55" s="59"/>
      <c r="W55" s="59"/>
      <c r="X55" s="59"/>
      <c r="Y55" s="59"/>
      <c r="Z55" s="59"/>
      <c r="AA55" s="62"/>
      <c r="AB55" s="59"/>
      <c r="AC55" s="59"/>
      <c r="AD55" s="59"/>
      <c r="AE55" s="59"/>
      <c r="AF55" s="40"/>
    </row>
    <row r="56" ht="18" spans="1:32">
      <c r="A56" s="20"/>
      <c r="B56" s="21"/>
      <c r="C56" s="22"/>
      <c r="D56" s="23"/>
      <c r="E56" s="22"/>
      <c r="F56" s="22"/>
      <c r="G56" s="22"/>
      <c r="H56" s="22"/>
      <c r="I56" s="22"/>
      <c r="J56" s="22"/>
      <c r="K56" s="45"/>
      <c r="L56" s="22"/>
      <c r="M56" s="22"/>
      <c r="N56" s="22"/>
      <c r="O56" s="22"/>
      <c r="P56" s="54"/>
      <c r="Q56" s="58"/>
      <c r="R56" s="58"/>
      <c r="S56" s="59"/>
      <c r="T56" s="59"/>
      <c r="U56" s="59"/>
      <c r="V56" s="59"/>
      <c r="W56" s="59"/>
      <c r="X56" s="59"/>
      <c r="Y56" s="59"/>
      <c r="Z56" s="59"/>
      <c r="AA56" s="62"/>
      <c r="AB56" s="59"/>
      <c r="AC56" s="59"/>
      <c r="AD56" s="59"/>
      <c r="AE56" s="59"/>
      <c r="AF56" s="40"/>
    </row>
    <row r="57" ht="18" spans="1:32">
      <c r="A57" s="20"/>
      <c r="B57" s="21"/>
      <c r="C57" s="22"/>
      <c r="D57" s="23"/>
      <c r="E57" s="22"/>
      <c r="F57" s="22"/>
      <c r="G57" s="22"/>
      <c r="H57" s="22"/>
      <c r="I57" s="22"/>
      <c r="J57" s="22"/>
      <c r="K57" s="45"/>
      <c r="L57" s="22"/>
      <c r="M57" s="22"/>
      <c r="N57" s="22"/>
      <c r="O57" s="22"/>
      <c r="P57" s="46"/>
      <c r="Q57" s="58"/>
      <c r="R57" s="58"/>
      <c r="S57" s="59"/>
      <c r="T57" s="59"/>
      <c r="U57" s="59"/>
      <c r="V57" s="59"/>
      <c r="W57" s="59"/>
      <c r="X57" s="59"/>
      <c r="Y57" s="62"/>
      <c r="Z57" s="62"/>
      <c r="AA57" s="59"/>
      <c r="AB57" s="59"/>
      <c r="AC57" s="59"/>
      <c r="AD57" s="59"/>
      <c r="AE57" s="59"/>
      <c r="AF57" s="40"/>
    </row>
    <row r="58" ht="18" spans="1:32">
      <c r="A58" s="20"/>
      <c r="B58" s="21"/>
      <c r="C58" s="22"/>
      <c r="D58" s="23"/>
      <c r="E58" s="22"/>
      <c r="F58" s="22"/>
      <c r="G58" s="22"/>
      <c r="H58" s="22"/>
      <c r="I58" s="45"/>
      <c r="J58" s="45"/>
      <c r="K58" s="22"/>
      <c r="L58" s="22"/>
      <c r="M58" s="22"/>
      <c r="N58" s="22"/>
      <c r="O58" s="22"/>
      <c r="P58" s="46"/>
      <c r="Q58" s="4"/>
      <c r="R58" s="4"/>
      <c r="S58" s="3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</row>
    <row r="59" ht="18" spans="1:32">
      <c r="A59" s="24" t="s">
        <v>42</v>
      </c>
      <c r="B59" s="24"/>
      <c r="C59" s="25"/>
      <c r="D59" s="26">
        <f>SUM(D52:D58)</f>
        <v>0</v>
      </c>
      <c r="E59" s="26">
        <f t="shared" ref="E59:O59" si="3">SUM(E52:E58)</f>
        <v>0</v>
      </c>
      <c r="F59" s="26">
        <f t="shared" si="3"/>
        <v>0</v>
      </c>
      <c r="G59" s="26">
        <f t="shared" si="3"/>
        <v>0</v>
      </c>
      <c r="H59" s="26">
        <f t="shared" si="3"/>
        <v>0</v>
      </c>
      <c r="I59" s="26">
        <f t="shared" si="3"/>
        <v>0</v>
      </c>
      <c r="J59" s="26">
        <f t="shared" si="3"/>
        <v>0</v>
      </c>
      <c r="K59" s="26">
        <f t="shared" si="3"/>
        <v>0</v>
      </c>
      <c r="L59" s="26">
        <f t="shared" si="3"/>
        <v>0</v>
      </c>
      <c r="M59" s="26">
        <f t="shared" si="3"/>
        <v>0</v>
      </c>
      <c r="N59" s="26">
        <f t="shared" si="3"/>
        <v>0</v>
      </c>
      <c r="O59" s="26">
        <f t="shared" si="3"/>
        <v>0</v>
      </c>
      <c r="P59" s="5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</row>
    <row r="60" ht="18" spans="1:32">
      <c r="A60" s="27" t="s">
        <v>43</v>
      </c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16"/>
      <c r="Q60" s="58"/>
      <c r="R60" s="61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40"/>
    </row>
    <row r="61" ht="18" spans="1:32">
      <c r="A61" s="20"/>
      <c r="B61" s="21"/>
      <c r="C61" s="22"/>
      <c r="D61" s="23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54"/>
      <c r="Q61" s="58"/>
      <c r="R61" s="58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40"/>
    </row>
    <row r="62" ht="18" spans="1:32">
      <c r="A62" s="20"/>
      <c r="B62" s="21"/>
      <c r="C62" s="22"/>
      <c r="D62" s="23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54"/>
      <c r="Q62" s="58"/>
      <c r="R62" s="58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40"/>
    </row>
    <row r="63" ht="18" spans="1:32">
      <c r="A63" s="20"/>
      <c r="B63" s="21"/>
      <c r="C63" s="22"/>
      <c r="D63" s="23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54"/>
      <c r="Q63" s="58"/>
      <c r="R63" s="58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40"/>
    </row>
    <row r="64" ht="18" spans="1:32">
      <c r="A64" s="20"/>
      <c r="B64" s="21"/>
      <c r="C64" s="22"/>
      <c r="D64" s="23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54"/>
      <c r="Q64" s="58"/>
      <c r="R64" s="58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40"/>
    </row>
    <row r="65" ht="18" spans="1:32">
      <c r="A65" s="20"/>
      <c r="B65" s="21"/>
      <c r="C65" s="22"/>
      <c r="D65" s="23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54"/>
      <c r="Q65" s="58"/>
      <c r="R65" s="58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40"/>
    </row>
    <row r="66" ht="18" spans="1:32">
      <c r="A66" s="20"/>
      <c r="B66" s="21"/>
      <c r="C66" s="22"/>
      <c r="D66" s="23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54"/>
      <c r="Q66" s="58"/>
      <c r="R66" s="61"/>
      <c r="S66" s="59"/>
      <c r="T66" s="59"/>
      <c r="U66" s="59"/>
      <c r="V66" s="59"/>
      <c r="W66" s="59"/>
      <c r="X66" s="59"/>
      <c r="Y66" s="59"/>
      <c r="Z66" s="59"/>
      <c r="AA66" s="62"/>
      <c r="AB66" s="59"/>
      <c r="AC66" s="59"/>
      <c r="AD66" s="59"/>
      <c r="AE66" s="59"/>
      <c r="AF66" s="40"/>
    </row>
    <row r="67" ht="18" spans="1:32">
      <c r="A67" s="20"/>
      <c r="B67" s="21"/>
      <c r="C67" s="22"/>
      <c r="D67" s="23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54"/>
      <c r="Q67" s="58"/>
      <c r="R67" s="61"/>
      <c r="S67" s="59"/>
      <c r="T67" s="59"/>
      <c r="U67" s="59"/>
      <c r="V67" s="59"/>
      <c r="W67" s="59"/>
      <c r="X67" s="59"/>
      <c r="Y67" s="62"/>
      <c r="Z67" s="62"/>
      <c r="AA67" s="59"/>
      <c r="AB67" s="59"/>
      <c r="AC67" s="59"/>
      <c r="AD67" s="59"/>
      <c r="AE67" s="59"/>
      <c r="AF67" s="40"/>
    </row>
    <row r="68" ht="18" spans="1:32">
      <c r="A68" s="20"/>
      <c r="B68" s="21"/>
      <c r="C68" s="22"/>
      <c r="D68" s="23"/>
      <c r="E68" s="22"/>
      <c r="F68" s="22"/>
      <c r="G68" s="22"/>
      <c r="H68" s="22"/>
      <c r="I68" s="45"/>
      <c r="J68" s="45"/>
      <c r="K68" s="22"/>
      <c r="L68" s="22"/>
      <c r="M68" s="22"/>
      <c r="N68" s="22"/>
      <c r="O68" s="22"/>
      <c r="P68" s="54"/>
      <c r="Q68" s="4"/>
      <c r="R68" s="4"/>
      <c r="S68" s="3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ht="18" spans="1:32">
      <c r="A69" s="24" t="s">
        <v>54</v>
      </c>
      <c r="B69" s="24"/>
      <c r="C69" s="25"/>
      <c r="D69" s="32">
        <f t="shared" ref="D69:O69" si="4">SUM(D61:D68)</f>
        <v>0</v>
      </c>
      <c r="E69" s="32">
        <f t="shared" si="4"/>
        <v>0</v>
      </c>
      <c r="F69" s="32">
        <f t="shared" si="4"/>
        <v>0</v>
      </c>
      <c r="G69" s="32">
        <f t="shared" si="4"/>
        <v>0</v>
      </c>
      <c r="H69" s="32">
        <f t="shared" si="4"/>
        <v>0</v>
      </c>
      <c r="I69" s="32">
        <f t="shared" si="4"/>
        <v>0</v>
      </c>
      <c r="J69" s="32">
        <f t="shared" si="4"/>
        <v>0</v>
      </c>
      <c r="K69" s="32">
        <f t="shared" si="4"/>
        <v>0</v>
      </c>
      <c r="L69" s="32">
        <f t="shared" si="4"/>
        <v>0</v>
      </c>
      <c r="M69" s="32">
        <f t="shared" si="4"/>
        <v>0</v>
      </c>
      <c r="N69" s="32">
        <f t="shared" si="4"/>
        <v>0</v>
      </c>
      <c r="O69" s="32">
        <f t="shared" si="4"/>
        <v>0</v>
      </c>
      <c r="P69" s="65"/>
      <c r="Q69" s="35"/>
      <c r="R69" s="35"/>
      <c r="S69" s="3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ht="18" spans="1:16">
      <c r="A70" s="28" t="s">
        <v>55</v>
      </c>
      <c r="B70" s="28"/>
      <c r="C70" s="14"/>
      <c r="D70" s="63">
        <f t="shared" ref="D70:O70" si="5">D69+D59</f>
        <v>0</v>
      </c>
      <c r="E70" s="63">
        <f t="shared" si="5"/>
        <v>0</v>
      </c>
      <c r="F70" s="63">
        <f t="shared" si="5"/>
        <v>0</v>
      </c>
      <c r="G70" s="63">
        <f t="shared" si="5"/>
        <v>0</v>
      </c>
      <c r="H70" s="63">
        <f t="shared" si="5"/>
        <v>0</v>
      </c>
      <c r="I70" s="63">
        <f t="shared" si="5"/>
        <v>0</v>
      </c>
      <c r="J70" s="63">
        <f t="shared" si="5"/>
        <v>0</v>
      </c>
      <c r="K70" s="63">
        <f t="shared" si="5"/>
        <v>0</v>
      </c>
      <c r="L70" s="63">
        <f t="shared" si="5"/>
        <v>0</v>
      </c>
      <c r="M70" s="63">
        <f t="shared" si="5"/>
        <v>0</v>
      </c>
      <c r="N70" s="63">
        <f t="shared" si="5"/>
        <v>0</v>
      </c>
      <c r="O70" s="63">
        <f t="shared" si="5"/>
        <v>0</v>
      </c>
      <c r="P70" s="66"/>
    </row>
    <row r="71" ht="18" spans="1:16">
      <c r="A71" s="37" t="s">
        <v>56</v>
      </c>
      <c r="B71" s="38"/>
      <c r="C71" s="14"/>
      <c r="D71" s="36"/>
      <c r="E71" s="39" t="s">
        <v>57</v>
      </c>
      <c r="F71" s="40"/>
      <c r="G71" s="40"/>
      <c r="H71" s="40"/>
      <c r="I71" s="40"/>
      <c r="J71" s="51"/>
      <c r="K71" s="51"/>
      <c r="L71" s="51"/>
      <c r="M71" s="51"/>
      <c r="N71" s="51"/>
      <c r="O71" s="51"/>
      <c r="P71" s="51"/>
    </row>
    <row r="72" ht="18" spans="1:16">
      <c r="A72" s="37" t="s">
        <v>58</v>
      </c>
      <c r="B72" s="38"/>
      <c r="C72" s="14"/>
      <c r="D72" s="36"/>
      <c r="E72" s="40"/>
      <c r="F72" s="40"/>
      <c r="G72" s="40"/>
      <c r="H72" s="40"/>
      <c r="I72" s="40"/>
      <c r="J72" s="36"/>
      <c r="K72" s="36"/>
      <c r="L72" s="36"/>
      <c r="M72" s="36"/>
      <c r="N72" s="36"/>
      <c r="O72" s="36"/>
      <c r="P72" s="36"/>
    </row>
    <row r="73" ht="18" spans="1:16">
      <c r="A73" s="37" t="s">
        <v>59</v>
      </c>
      <c r="B73" s="38"/>
      <c r="C73" s="14"/>
      <c r="D73" s="36"/>
      <c r="E73" s="39" t="s">
        <v>60</v>
      </c>
      <c r="F73" s="40"/>
      <c r="G73" s="40"/>
      <c r="H73" s="41"/>
      <c r="I73" s="41"/>
      <c r="J73" s="51"/>
      <c r="K73" s="51"/>
      <c r="L73" s="51"/>
      <c r="M73" s="51"/>
      <c r="N73" s="51"/>
      <c r="O73" s="51"/>
      <c r="P73" s="51"/>
    </row>
    <row r="74" ht="18" spans="1:16">
      <c r="A74" s="37" t="s">
        <v>61</v>
      </c>
      <c r="B74" s="38"/>
      <c r="C74" s="14"/>
      <c r="D74" s="36"/>
      <c r="E74" s="39"/>
      <c r="F74" s="40"/>
      <c r="G74" s="40"/>
      <c r="H74" s="40"/>
      <c r="I74" s="40"/>
      <c r="J74" s="36"/>
      <c r="K74" s="36"/>
      <c r="L74" s="36"/>
      <c r="M74" s="36"/>
      <c r="N74" s="36"/>
      <c r="O74" s="36"/>
      <c r="P74" s="36"/>
    </row>
    <row r="75" ht="33.5" customHeight="1" spans="1:16">
      <c r="A75" s="3" t="s">
        <v>175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ht="6.5" customHeight="1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8" spans="1:16">
      <c r="A77" s="4" t="s">
        <v>1</v>
      </c>
      <c r="B77" s="4"/>
      <c r="C77" s="3"/>
      <c r="D77" s="3"/>
      <c r="E77" s="3"/>
      <c r="F77" s="3"/>
      <c r="G77" s="3"/>
      <c r="H77" s="4" t="s">
        <v>1</v>
      </c>
      <c r="I77" s="42"/>
      <c r="J77" s="42"/>
      <c r="K77" s="42"/>
      <c r="L77" s="42"/>
      <c r="M77" s="42"/>
      <c r="N77" s="42"/>
      <c r="O77" s="42"/>
      <c r="P77" s="42"/>
    </row>
    <row r="78" ht="18" spans="1:16">
      <c r="A78" s="4" t="s">
        <v>2</v>
      </c>
      <c r="B78" s="4"/>
      <c r="C78" s="3"/>
      <c r="D78" s="3"/>
      <c r="E78" s="3"/>
      <c r="F78" s="3"/>
      <c r="G78" s="3"/>
      <c r="H78" s="4" t="s">
        <v>176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5" t="s">
        <v>4</v>
      </c>
      <c r="B79" s="5"/>
      <c r="C79" s="6"/>
      <c r="D79" s="5"/>
      <c r="E79" s="5"/>
      <c r="F79" s="5"/>
      <c r="G79" s="5"/>
      <c r="H79" s="5" t="s">
        <v>177</v>
      </c>
      <c r="I79"/>
      <c r="J79"/>
      <c r="K79"/>
      <c r="L79"/>
      <c r="M79"/>
      <c r="N79"/>
      <c r="O79"/>
      <c r="P79"/>
    </row>
    <row r="80" ht="18" spans="1:16">
      <c r="A80" s="5" t="s">
        <v>6</v>
      </c>
      <c r="B80" s="5"/>
      <c r="C80" s="6"/>
      <c r="D80" s="5"/>
      <c r="E80" s="5"/>
      <c r="F80" s="5"/>
      <c r="G80" s="5"/>
      <c r="H80" s="5" t="s">
        <v>6</v>
      </c>
      <c r="I80"/>
      <c r="J80"/>
      <c r="K80" s="5"/>
      <c r="L80" s="5"/>
      <c r="M80" s="5"/>
      <c r="N80" s="5"/>
      <c r="O80" s="5"/>
      <c r="P80" s="5"/>
    </row>
    <row r="81" ht="25.2" spans="1:16">
      <c r="A81" s="7" t="s">
        <v>7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ht="20.4" spans="1:16">
      <c r="A82" s="8" t="s">
        <v>179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ht="20.4" spans="1:16">
      <c r="A83" s="8"/>
      <c r="B83" s="8"/>
      <c r="C83" s="8"/>
      <c r="D83" s="8"/>
      <c r="E83" s="8"/>
      <c r="F83" s="8" t="s">
        <v>185</v>
      </c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18" spans="1:1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ht="18" spans="1:16">
      <c r="A85" s="9" t="s">
        <v>81</v>
      </c>
      <c r="B85" s="10" t="s">
        <v>11</v>
      </c>
      <c r="C85" s="10" t="s">
        <v>12</v>
      </c>
      <c r="D85" s="11" t="s">
        <v>13</v>
      </c>
      <c r="E85" s="12"/>
      <c r="F85" s="13"/>
      <c r="G85" s="10" t="s">
        <v>14</v>
      </c>
      <c r="H85" s="11" t="s">
        <v>15</v>
      </c>
      <c r="I85" s="12"/>
      <c r="J85" s="12"/>
      <c r="K85" s="12"/>
      <c r="L85" s="11" t="s">
        <v>16</v>
      </c>
      <c r="M85" s="12"/>
      <c r="N85" s="12"/>
      <c r="O85" s="13"/>
      <c r="P85" s="33" t="s">
        <v>17</v>
      </c>
    </row>
    <row r="86" ht="18" spans="1:16">
      <c r="A86" s="14" t="s">
        <v>18</v>
      </c>
      <c r="B86" s="15"/>
      <c r="C86" s="15"/>
      <c r="D86" s="14" t="s">
        <v>19</v>
      </c>
      <c r="E86" s="14" t="s">
        <v>20</v>
      </c>
      <c r="F86" s="14" t="s">
        <v>21</v>
      </c>
      <c r="G86" s="15"/>
      <c r="H86" s="14" t="s">
        <v>22</v>
      </c>
      <c r="I86" s="14" t="s">
        <v>23</v>
      </c>
      <c r="J86" s="14" t="s">
        <v>24</v>
      </c>
      <c r="K86" s="14" t="s">
        <v>25</v>
      </c>
      <c r="L86" s="14" t="s">
        <v>26</v>
      </c>
      <c r="M86" s="14" t="s">
        <v>27</v>
      </c>
      <c r="N86" s="14" t="s">
        <v>28</v>
      </c>
      <c r="O86" s="14" t="s">
        <v>29</v>
      </c>
      <c r="P86" s="25"/>
    </row>
    <row r="87" ht="18" spans="1:16">
      <c r="A87" s="16" t="s">
        <v>186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43"/>
    </row>
    <row r="88" ht="18" spans="1:16">
      <c r="A88" s="18" t="s">
        <v>31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44"/>
    </row>
    <row r="89" ht="18" spans="1:16">
      <c r="A89" s="21"/>
      <c r="B89" s="21"/>
      <c r="C89" s="22"/>
      <c r="D89" s="23"/>
      <c r="E89" s="22"/>
      <c r="F89" s="22"/>
      <c r="G89" s="22"/>
      <c r="H89" s="22"/>
      <c r="I89" s="45"/>
      <c r="J89" s="45"/>
      <c r="K89" s="22"/>
      <c r="L89" s="22"/>
      <c r="M89" s="22"/>
      <c r="N89" s="22"/>
      <c r="O89" s="22"/>
      <c r="P89" s="46"/>
    </row>
    <row r="90" ht="18" spans="1:16">
      <c r="A90" s="21"/>
      <c r="B90" s="21"/>
      <c r="C90" s="22"/>
      <c r="D90" s="23"/>
      <c r="E90" s="22"/>
      <c r="F90" s="22"/>
      <c r="G90" s="22"/>
      <c r="H90" s="22"/>
      <c r="I90" s="22"/>
      <c r="J90" s="22"/>
      <c r="K90" s="45"/>
      <c r="L90" s="22"/>
      <c r="M90" s="22"/>
      <c r="N90" s="22"/>
      <c r="O90" s="22"/>
      <c r="P90" s="46"/>
    </row>
    <row r="91" ht="18" spans="1:16">
      <c r="A91" s="21"/>
      <c r="B91" s="29"/>
      <c r="C91" s="22"/>
      <c r="D91" s="23"/>
      <c r="E91" s="22"/>
      <c r="F91" s="22"/>
      <c r="G91" s="22"/>
      <c r="H91" s="22"/>
      <c r="I91" s="45"/>
      <c r="J91" s="45"/>
      <c r="K91" s="22"/>
      <c r="L91" s="22"/>
      <c r="M91" s="22"/>
      <c r="N91" s="22"/>
      <c r="O91" s="22"/>
      <c r="P91" s="46"/>
    </row>
    <row r="92" ht="18" spans="1:16">
      <c r="A92" s="21"/>
      <c r="B92" s="21"/>
      <c r="C92" s="22"/>
      <c r="D92" s="23"/>
      <c r="E92" s="22"/>
      <c r="F92" s="22"/>
      <c r="G92" s="22"/>
      <c r="H92" s="22"/>
      <c r="I92" s="22"/>
      <c r="J92" s="22"/>
      <c r="K92" s="45"/>
      <c r="L92" s="22"/>
      <c r="M92" s="22"/>
      <c r="N92" s="22"/>
      <c r="O92" s="22"/>
      <c r="P92" s="46"/>
    </row>
    <row r="93" ht="18" spans="1:16">
      <c r="A93" s="21"/>
      <c r="B93" s="21"/>
      <c r="C93" s="22"/>
      <c r="D93" s="23"/>
      <c r="E93" s="22"/>
      <c r="F93" s="22"/>
      <c r="G93" s="22"/>
      <c r="H93" s="22"/>
      <c r="I93" s="22"/>
      <c r="J93" s="22"/>
      <c r="K93" s="45"/>
      <c r="L93" s="22"/>
      <c r="M93" s="22"/>
      <c r="N93" s="22"/>
      <c r="O93" s="22"/>
      <c r="P93" s="46"/>
    </row>
    <row r="94" ht="18" spans="1:16">
      <c r="A94" s="21"/>
      <c r="B94" s="21"/>
      <c r="C94" s="22"/>
      <c r="D94" s="23"/>
      <c r="E94" s="22"/>
      <c r="F94" s="22"/>
      <c r="G94" s="22"/>
      <c r="H94" s="22"/>
      <c r="I94" s="45"/>
      <c r="J94" s="45"/>
      <c r="K94" s="22"/>
      <c r="L94" s="22"/>
      <c r="M94" s="22"/>
      <c r="N94" s="22"/>
      <c r="O94" s="22"/>
      <c r="P94" s="46"/>
    </row>
    <row r="95" ht="18" spans="1:16">
      <c r="A95" s="24" t="s">
        <v>42</v>
      </c>
      <c r="B95" s="24"/>
      <c r="C95" s="25"/>
      <c r="D95" s="26">
        <f t="shared" ref="D95:O95" si="6">SUM(D89:D94)</f>
        <v>0</v>
      </c>
      <c r="E95" s="26">
        <f t="shared" si="6"/>
        <v>0</v>
      </c>
      <c r="F95" s="26">
        <f t="shared" si="6"/>
        <v>0</v>
      </c>
      <c r="G95" s="26">
        <f t="shared" si="6"/>
        <v>0</v>
      </c>
      <c r="H95" s="26">
        <f t="shared" si="6"/>
        <v>0</v>
      </c>
      <c r="I95" s="26">
        <f t="shared" si="6"/>
        <v>0</v>
      </c>
      <c r="J95" s="26">
        <f t="shared" si="6"/>
        <v>0</v>
      </c>
      <c r="K95" s="26">
        <f t="shared" si="6"/>
        <v>0</v>
      </c>
      <c r="L95" s="26">
        <f t="shared" si="6"/>
        <v>0</v>
      </c>
      <c r="M95" s="26">
        <f t="shared" si="6"/>
        <v>0</v>
      </c>
      <c r="N95" s="26">
        <f t="shared" si="6"/>
        <v>0</v>
      </c>
      <c r="O95" s="26">
        <f t="shared" si="6"/>
        <v>0</v>
      </c>
      <c r="P95" s="26"/>
    </row>
    <row r="96" ht="18" spans="1:16">
      <c r="A96" s="27" t="s">
        <v>43</v>
      </c>
      <c r="B96" s="27"/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ht="18" spans="1:16">
      <c r="A97" s="21"/>
      <c r="B97" s="29"/>
      <c r="C97" s="22"/>
      <c r="D97" s="23"/>
      <c r="E97" s="22"/>
      <c r="F97" s="22"/>
      <c r="G97" s="22"/>
      <c r="H97" s="22"/>
      <c r="I97" s="45"/>
      <c r="J97" s="45"/>
      <c r="K97" s="22"/>
      <c r="L97" s="22"/>
      <c r="M97" s="22"/>
      <c r="N97" s="22"/>
      <c r="O97" s="22"/>
      <c r="P97" s="46"/>
    </row>
    <row r="98" ht="18" spans="1:16">
      <c r="A98" s="21"/>
      <c r="B98" s="21"/>
      <c r="C98" s="22"/>
      <c r="D98" s="23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46"/>
    </row>
    <row r="99" ht="18" spans="1:16">
      <c r="A99" s="21"/>
      <c r="B99" s="21"/>
      <c r="C99" s="22"/>
      <c r="D99" s="23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46"/>
    </row>
    <row r="100" ht="18" spans="1:16">
      <c r="A100" s="21"/>
      <c r="B100" s="21"/>
      <c r="C100" s="22"/>
      <c r="D100" s="23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46"/>
    </row>
    <row r="101" ht="18" spans="1:16">
      <c r="A101" s="21"/>
      <c r="B101" s="21"/>
      <c r="C101" s="22"/>
      <c r="D101" s="23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46"/>
    </row>
    <row r="102" ht="18" spans="1:16">
      <c r="A102" s="21"/>
      <c r="B102" s="21"/>
      <c r="C102" s="22"/>
      <c r="D102" s="23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46"/>
    </row>
    <row r="103" ht="18" spans="1:16">
      <c r="A103" s="21"/>
      <c r="B103" s="21"/>
      <c r="C103" s="22"/>
      <c r="D103" s="23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46"/>
    </row>
    <row r="104" ht="18" spans="1:16">
      <c r="A104" s="21"/>
      <c r="B104" s="21"/>
      <c r="C104" s="22"/>
      <c r="D104" s="23"/>
      <c r="E104" s="22"/>
      <c r="F104" s="22"/>
      <c r="G104" s="22"/>
      <c r="H104" s="22"/>
      <c r="I104" s="45"/>
      <c r="J104" s="45"/>
      <c r="K104" s="22"/>
      <c r="L104" s="22"/>
      <c r="M104" s="22"/>
      <c r="N104" s="22"/>
      <c r="O104" s="22"/>
      <c r="P104" s="46"/>
    </row>
    <row r="105" ht="18" spans="1:16">
      <c r="A105" s="24" t="s">
        <v>54</v>
      </c>
      <c r="B105" s="24"/>
      <c r="C105" s="25"/>
      <c r="D105" s="32">
        <f t="shared" ref="D105:O105" si="7">SUM(D97:D104)</f>
        <v>0</v>
      </c>
      <c r="E105" s="32">
        <f t="shared" si="7"/>
        <v>0</v>
      </c>
      <c r="F105" s="32">
        <f t="shared" si="7"/>
        <v>0</v>
      </c>
      <c r="G105" s="32">
        <f t="shared" si="7"/>
        <v>0</v>
      </c>
      <c r="H105" s="32">
        <f t="shared" si="7"/>
        <v>0</v>
      </c>
      <c r="I105" s="32">
        <f t="shared" si="7"/>
        <v>0</v>
      </c>
      <c r="J105" s="32">
        <f t="shared" si="7"/>
        <v>0</v>
      </c>
      <c r="K105" s="32">
        <f t="shared" si="7"/>
        <v>0</v>
      </c>
      <c r="L105" s="32">
        <f t="shared" si="7"/>
        <v>0</v>
      </c>
      <c r="M105" s="32">
        <f t="shared" si="7"/>
        <v>0</v>
      </c>
      <c r="N105" s="32">
        <f t="shared" si="7"/>
        <v>0</v>
      </c>
      <c r="O105" s="32">
        <f t="shared" si="7"/>
        <v>0</v>
      </c>
      <c r="P105" s="32"/>
    </row>
    <row r="106" ht="18" spans="1:16">
      <c r="A106" s="28" t="s">
        <v>55</v>
      </c>
      <c r="B106" s="28"/>
      <c r="C106" s="14"/>
      <c r="D106" s="63">
        <f t="shared" ref="D106:O106" si="8">D105+D95</f>
        <v>0</v>
      </c>
      <c r="E106" s="63">
        <f t="shared" si="8"/>
        <v>0</v>
      </c>
      <c r="F106" s="63">
        <f t="shared" si="8"/>
        <v>0</v>
      </c>
      <c r="G106" s="63">
        <f t="shared" si="8"/>
        <v>0</v>
      </c>
      <c r="H106" s="63">
        <f t="shared" si="8"/>
        <v>0</v>
      </c>
      <c r="I106" s="63">
        <f t="shared" si="8"/>
        <v>0</v>
      </c>
      <c r="J106" s="63">
        <f t="shared" si="8"/>
        <v>0</v>
      </c>
      <c r="K106" s="63">
        <f t="shared" si="8"/>
        <v>0</v>
      </c>
      <c r="L106" s="63">
        <f t="shared" si="8"/>
        <v>0</v>
      </c>
      <c r="M106" s="63">
        <f t="shared" si="8"/>
        <v>0</v>
      </c>
      <c r="N106" s="63">
        <f t="shared" si="8"/>
        <v>0</v>
      </c>
      <c r="O106" s="63">
        <f t="shared" si="8"/>
        <v>0</v>
      </c>
      <c r="P106" s="63"/>
    </row>
    <row r="107" ht="18" spans="1:16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ht="18" spans="1:16">
      <c r="A108" s="37" t="s">
        <v>56</v>
      </c>
      <c r="B108" s="38"/>
      <c r="C108" s="14"/>
      <c r="D108" s="36"/>
      <c r="E108" s="39" t="s">
        <v>57</v>
      </c>
      <c r="F108" s="40"/>
      <c r="G108" s="40"/>
      <c r="H108" s="40"/>
      <c r="I108" s="40"/>
      <c r="J108" s="51"/>
      <c r="K108" s="51"/>
      <c r="L108" s="51"/>
      <c r="M108" s="51"/>
      <c r="N108" s="51"/>
      <c r="O108" s="51"/>
      <c r="P108" s="51"/>
    </row>
    <row r="109" ht="18" spans="1:16">
      <c r="A109" s="37" t="s">
        <v>58</v>
      </c>
      <c r="B109" s="38"/>
      <c r="C109" s="14"/>
      <c r="D109" s="36"/>
      <c r="E109" s="40"/>
      <c r="F109" s="40"/>
      <c r="G109" s="40"/>
      <c r="H109" s="40"/>
      <c r="I109" s="40"/>
      <c r="J109" s="36"/>
      <c r="K109" s="36"/>
      <c r="L109" s="36"/>
      <c r="M109" s="36"/>
      <c r="N109" s="36"/>
      <c r="O109" s="36"/>
      <c r="P109" s="36"/>
    </row>
    <row r="110" ht="18" spans="1:16">
      <c r="A110" s="37" t="s">
        <v>59</v>
      </c>
      <c r="B110" s="38"/>
      <c r="C110" s="14"/>
      <c r="D110" s="36"/>
      <c r="E110" s="39" t="s">
        <v>60</v>
      </c>
      <c r="F110" s="40"/>
      <c r="G110" s="40"/>
      <c r="H110" s="41"/>
      <c r="I110" s="41"/>
      <c r="J110" s="51"/>
      <c r="K110" s="51"/>
      <c r="L110" s="51"/>
      <c r="M110" s="51"/>
      <c r="N110" s="51"/>
      <c r="O110" s="51"/>
      <c r="P110" s="51"/>
    </row>
    <row r="111" ht="18" spans="1:16">
      <c r="A111" s="37" t="s">
        <v>61</v>
      </c>
      <c r="B111" s="38"/>
      <c r="C111" s="14"/>
      <c r="D111" s="36"/>
      <c r="E111" s="39"/>
      <c r="F111" s="40"/>
      <c r="G111" s="40"/>
      <c r="H111" s="40"/>
      <c r="I111" s="40"/>
      <c r="J111" s="36"/>
      <c r="K111" s="36"/>
      <c r="L111" s="36"/>
      <c r="M111" s="36"/>
      <c r="N111" s="36"/>
      <c r="O111" s="36"/>
      <c r="P111" s="36"/>
    </row>
    <row r="112" spans="1:1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 t="s">
        <v>175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ht="18" spans="1:16">
      <c r="A116" s="4" t="s">
        <v>1</v>
      </c>
      <c r="B116" s="4"/>
      <c r="C116" s="3"/>
      <c r="D116" s="3"/>
      <c r="E116" s="3"/>
      <c r="F116" s="3"/>
      <c r="G116" s="3"/>
      <c r="H116" s="4" t="s">
        <v>1</v>
      </c>
      <c r="I116" s="42"/>
      <c r="J116" s="42"/>
      <c r="K116" s="42"/>
      <c r="L116" s="42"/>
      <c r="M116" s="42"/>
      <c r="N116" s="42"/>
      <c r="O116" s="42"/>
      <c r="P116" s="42"/>
    </row>
    <row r="117" ht="18" spans="1:16">
      <c r="A117" s="4" t="s">
        <v>2</v>
      </c>
      <c r="B117" s="4"/>
      <c r="C117" s="3"/>
      <c r="D117" s="3"/>
      <c r="E117" s="3"/>
      <c r="F117" s="3"/>
      <c r="G117" s="3"/>
      <c r="H117" s="4" t="s">
        <v>176</v>
      </c>
      <c r="I117" s="42"/>
      <c r="J117" s="42"/>
      <c r="K117" s="42"/>
      <c r="L117" s="42"/>
      <c r="M117" s="42"/>
      <c r="N117" s="42"/>
      <c r="O117" s="42"/>
      <c r="P117" s="42"/>
    </row>
    <row r="118" ht="18" spans="1:16">
      <c r="A118" s="5" t="s">
        <v>4</v>
      </c>
      <c r="B118" s="5"/>
      <c r="C118" s="6"/>
      <c r="D118" s="5"/>
      <c r="E118" s="5"/>
      <c r="F118" s="5"/>
      <c r="G118" s="5"/>
      <c r="H118" s="5" t="s">
        <v>177</v>
      </c>
      <c r="I118"/>
      <c r="J118"/>
      <c r="K118"/>
      <c r="L118"/>
      <c r="M118"/>
      <c r="N118"/>
      <c r="O118"/>
      <c r="P118"/>
    </row>
    <row r="119" ht="18" spans="1:16">
      <c r="A119" s="5" t="s">
        <v>6</v>
      </c>
      <c r="B119" s="5"/>
      <c r="C119" s="6"/>
      <c r="D119" s="5"/>
      <c r="E119" s="5"/>
      <c r="F119" s="5"/>
      <c r="G119" s="5"/>
      <c r="H119" s="5" t="s">
        <v>6</v>
      </c>
      <c r="I119"/>
      <c r="J119"/>
      <c r="K119" s="5"/>
      <c r="L119" s="5"/>
      <c r="M119" s="5"/>
      <c r="N119" s="5"/>
      <c r="O119" s="5"/>
      <c r="P119" s="5"/>
    </row>
    <row r="120" ht="25.2" spans="1:16">
      <c r="A120" s="7" t="s">
        <v>7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ht="20.4" spans="1:16">
      <c r="A121" s="8" t="s">
        <v>179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 t="s">
        <v>185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ht="18" spans="1:16">
      <c r="A124" s="9" t="s">
        <v>100</v>
      </c>
      <c r="B124" s="10" t="s">
        <v>11</v>
      </c>
      <c r="C124" s="10" t="s">
        <v>12</v>
      </c>
      <c r="D124" s="11" t="s">
        <v>13</v>
      </c>
      <c r="E124" s="12"/>
      <c r="F124" s="13"/>
      <c r="G124" s="10" t="s">
        <v>14</v>
      </c>
      <c r="H124" s="11" t="s">
        <v>15</v>
      </c>
      <c r="I124" s="12"/>
      <c r="J124" s="12"/>
      <c r="K124" s="12"/>
      <c r="L124" s="11" t="s">
        <v>16</v>
      </c>
      <c r="M124" s="12"/>
      <c r="N124" s="12"/>
      <c r="O124" s="13"/>
      <c r="P124" s="33" t="s">
        <v>17</v>
      </c>
    </row>
    <row r="125" ht="18" spans="1:16">
      <c r="A125" s="14" t="s">
        <v>18</v>
      </c>
      <c r="B125" s="15"/>
      <c r="C125" s="15"/>
      <c r="D125" s="14" t="s">
        <v>19</v>
      </c>
      <c r="E125" s="14" t="s">
        <v>20</v>
      </c>
      <c r="F125" s="14" t="s">
        <v>21</v>
      </c>
      <c r="G125" s="15"/>
      <c r="H125" s="14" t="s">
        <v>22</v>
      </c>
      <c r="I125" s="14" t="s">
        <v>23</v>
      </c>
      <c r="J125" s="14" t="s">
        <v>24</v>
      </c>
      <c r="K125" s="14" t="s">
        <v>25</v>
      </c>
      <c r="L125" s="14" t="s">
        <v>26</v>
      </c>
      <c r="M125" s="14" t="s">
        <v>27</v>
      </c>
      <c r="N125" s="14" t="s">
        <v>28</v>
      </c>
      <c r="O125" s="14" t="s">
        <v>29</v>
      </c>
      <c r="P125" s="25"/>
    </row>
    <row r="126" ht="18" spans="1:16">
      <c r="A126" s="16" t="s">
        <v>187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43"/>
    </row>
    <row r="127" ht="18" spans="1:16">
      <c r="A127" s="18" t="s">
        <v>31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44"/>
    </row>
    <row r="128" ht="18" spans="1:16">
      <c r="A128" s="21"/>
      <c r="B128" s="21"/>
      <c r="C128" s="22"/>
      <c r="D128" s="23"/>
      <c r="E128" s="22"/>
      <c r="F128" s="22"/>
      <c r="G128" s="22"/>
      <c r="H128" s="22"/>
      <c r="I128" s="45"/>
      <c r="J128" s="45"/>
      <c r="K128" s="22"/>
      <c r="L128" s="22"/>
      <c r="M128" s="22"/>
      <c r="N128" s="22"/>
      <c r="O128" s="22"/>
      <c r="P128" s="46"/>
    </row>
    <row r="129" ht="18" spans="1:16">
      <c r="A129" s="21"/>
      <c r="B129" s="21"/>
      <c r="C129" s="22"/>
      <c r="D129" s="23"/>
      <c r="E129" s="22"/>
      <c r="F129" s="22"/>
      <c r="G129" s="22"/>
      <c r="H129" s="22"/>
      <c r="I129" s="22"/>
      <c r="J129" s="22"/>
      <c r="K129" s="45"/>
      <c r="L129" s="22"/>
      <c r="M129" s="22"/>
      <c r="N129" s="22"/>
      <c r="O129" s="22"/>
      <c r="P129" s="46"/>
    </row>
    <row r="130" ht="18" spans="1:16">
      <c r="A130" s="21"/>
      <c r="B130" s="29"/>
      <c r="C130" s="22"/>
      <c r="D130" s="23"/>
      <c r="E130" s="22"/>
      <c r="F130" s="22"/>
      <c r="G130" s="22"/>
      <c r="H130" s="22"/>
      <c r="I130" s="45"/>
      <c r="J130" s="45"/>
      <c r="K130" s="22"/>
      <c r="L130" s="22"/>
      <c r="M130" s="22"/>
      <c r="N130" s="22"/>
      <c r="O130" s="22"/>
      <c r="P130" s="46"/>
    </row>
    <row r="131" ht="18" spans="1:16">
      <c r="A131" s="21"/>
      <c r="B131" s="21"/>
      <c r="C131" s="22"/>
      <c r="D131" s="23"/>
      <c r="E131" s="22"/>
      <c r="F131" s="22"/>
      <c r="G131" s="22"/>
      <c r="H131" s="22"/>
      <c r="I131" s="22"/>
      <c r="J131" s="22"/>
      <c r="K131" s="45"/>
      <c r="L131" s="22"/>
      <c r="M131" s="22"/>
      <c r="N131" s="22"/>
      <c r="O131" s="22"/>
      <c r="P131" s="46"/>
    </row>
    <row r="132" ht="18" spans="1:16">
      <c r="A132" s="21"/>
      <c r="B132" s="21"/>
      <c r="C132" s="22"/>
      <c r="D132" s="23"/>
      <c r="E132" s="22"/>
      <c r="F132" s="22"/>
      <c r="G132" s="22"/>
      <c r="H132" s="22"/>
      <c r="I132" s="22"/>
      <c r="J132" s="22"/>
      <c r="K132" s="45"/>
      <c r="L132" s="22"/>
      <c r="M132" s="22"/>
      <c r="N132" s="22"/>
      <c r="O132" s="22"/>
      <c r="P132" s="46"/>
    </row>
    <row r="133" ht="18" spans="1:16">
      <c r="A133" s="21"/>
      <c r="B133" s="21"/>
      <c r="C133" s="22"/>
      <c r="D133" s="23"/>
      <c r="E133" s="22"/>
      <c r="F133" s="22"/>
      <c r="G133" s="22"/>
      <c r="H133" s="22"/>
      <c r="I133" s="45"/>
      <c r="J133" s="45"/>
      <c r="K133" s="22"/>
      <c r="L133" s="22"/>
      <c r="M133" s="22"/>
      <c r="N133" s="22"/>
      <c r="O133" s="22"/>
      <c r="P133" s="46"/>
    </row>
    <row r="134" ht="18" spans="1:16">
      <c r="A134" s="24" t="s">
        <v>42</v>
      </c>
      <c r="B134" s="24"/>
      <c r="C134" s="25"/>
      <c r="D134" s="26">
        <f t="shared" ref="D134:O134" si="9">SUM(D128:D133)</f>
        <v>0</v>
      </c>
      <c r="E134" s="26">
        <f t="shared" si="9"/>
        <v>0</v>
      </c>
      <c r="F134" s="26">
        <f t="shared" si="9"/>
        <v>0</v>
      </c>
      <c r="G134" s="26">
        <f t="shared" si="9"/>
        <v>0</v>
      </c>
      <c r="H134" s="26">
        <f t="shared" si="9"/>
        <v>0</v>
      </c>
      <c r="I134" s="26">
        <f t="shared" si="9"/>
        <v>0</v>
      </c>
      <c r="J134" s="26">
        <f t="shared" si="9"/>
        <v>0</v>
      </c>
      <c r="K134" s="26">
        <f t="shared" si="9"/>
        <v>0</v>
      </c>
      <c r="L134" s="26">
        <f t="shared" si="9"/>
        <v>0</v>
      </c>
      <c r="M134" s="26">
        <f t="shared" si="9"/>
        <v>0</v>
      </c>
      <c r="N134" s="26">
        <f t="shared" si="9"/>
        <v>0</v>
      </c>
      <c r="O134" s="26">
        <f t="shared" si="9"/>
        <v>0</v>
      </c>
      <c r="P134" s="26"/>
    </row>
    <row r="135" ht="18" spans="1:16">
      <c r="A135" s="27" t="s">
        <v>43</v>
      </c>
      <c r="B135" s="27"/>
      <c r="C135" s="27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ht="18" spans="1:16">
      <c r="A136" s="21"/>
      <c r="B136" s="29"/>
      <c r="C136" s="22"/>
      <c r="D136" s="23"/>
      <c r="E136" s="22"/>
      <c r="F136" s="22"/>
      <c r="G136" s="22"/>
      <c r="H136" s="22"/>
      <c r="I136" s="45"/>
      <c r="J136" s="45"/>
      <c r="K136" s="22"/>
      <c r="L136" s="22"/>
      <c r="M136" s="22"/>
      <c r="N136" s="22"/>
      <c r="O136" s="22"/>
      <c r="P136" s="46"/>
    </row>
    <row r="137" ht="18" spans="1:16">
      <c r="A137" s="21"/>
      <c r="B137" s="29"/>
      <c r="C137" s="22"/>
      <c r="D137" s="13"/>
      <c r="E137" s="14"/>
      <c r="F137" s="14"/>
      <c r="G137" s="14"/>
      <c r="H137" s="22"/>
      <c r="I137" s="22"/>
      <c r="J137" s="22"/>
      <c r="K137" s="22"/>
      <c r="L137" s="22"/>
      <c r="M137" s="22"/>
      <c r="N137" s="22"/>
      <c r="O137" s="22"/>
      <c r="P137" s="47"/>
    </row>
    <row r="138" ht="18" spans="1:16">
      <c r="A138" s="21"/>
      <c r="B138" s="29"/>
      <c r="C138" s="22"/>
      <c r="D138" s="23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47"/>
    </row>
    <row r="139" ht="18" spans="1:16">
      <c r="A139" s="21"/>
      <c r="B139" s="29"/>
      <c r="C139" s="22"/>
      <c r="D139" s="23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47"/>
    </row>
    <row r="140" ht="18" spans="1:16">
      <c r="A140" s="21"/>
      <c r="B140" s="21"/>
      <c r="C140" s="22"/>
      <c r="D140" s="23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47"/>
    </row>
    <row r="141" ht="18" spans="1:16">
      <c r="A141" s="21"/>
      <c r="B141" s="21"/>
      <c r="C141" s="22"/>
      <c r="D141" s="23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47"/>
    </row>
    <row r="142" ht="18" spans="1:16">
      <c r="A142" s="21"/>
      <c r="B142" s="21"/>
      <c r="C142" s="22"/>
      <c r="D142" s="23"/>
      <c r="E142" s="22"/>
      <c r="F142" s="22"/>
      <c r="G142" s="22"/>
      <c r="H142" s="22"/>
      <c r="I142" s="45"/>
      <c r="J142" s="45"/>
      <c r="K142" s="22"/>
      <c r="L142" s="22"/>
      <c r="M142" s="22"/>
      <c r="N142" s="22"/>
      <c r="O142" s="22"/>
      <c r="P142" s="47"/>
    </row>
    <row r="143" ht="18" spans="1:16">
      <c r="A143" s="24" t="s">
        <v>54</v>
      </c>
      <c r="B143" s="24"/>
      <c r="C143" s="25"/>
      <c r="D143" s="32">
        <f>SUM(D136:D142)</f>
        <v>0</v>
      </c>
      <c r="E143" s="32">
        <f t="shared" ref="E143:O143" si="10">SUM(E136:E142)</f>
        <v>0</v>
      </c>
      <c r="F143" s="32">
        <f t="shared" si="10"/>
        <v>0</v>
      </c>
      <c r="G143" s="32">
        <f t="shared" si="10"/>
        <v>0</v>
      </c>
      <c r="H143" s="32">
        <f t="shared" si="10"/>
        <v>0</v>
      </c>
      <c r="I143" s="32">
        <f t="shared" si="10"/>
        <v>0</v>
      </c>
      <c r="J143" s="32">
        <f t="shared" si="10"/>
        <v>0</v>
      </c>
      <c r="K143" s="32">
        <f t="shared" si="10"/>
        <v>0</v>
      </c>
      <c r="L143" s="32">
        <f t="shared" si="10"/>
        <v>0</v>
      </c>
      <c r="M143" s="32">
        <f t="shared" si="10"/>
        <v>0</v>
      </c>
      <c r="N143" s="32">
        <f t="shared" si="10"/>
        <v>0</v>
      </c>
      <c r="O143" s="32">
        <f t="shared" si="10"/>
        <v>0</v>
      </c>
      <c r="P143" s="32"/>
    </row>
    <row r="144" ht="18" spans="1:16">
      <c r="A144" s="28" t="s">
        <v>55</v>
      </c>
      <c r="B144" s="28"/>
      <c r="C144" s="14"/>
      <c r="D144" s="63">
        <f t="shared" ref="D144:O144" si="11">D143+D134</f>
        <v>0</v>
      </c>
      <c r="E144" s="63">
        <f t="shared" si="11"/>
        <v>0</v>
      </c>
      <c r="F144" s="63">
        <f t="shared" si="11"/>
        <v>0</v>
      </c>
      <c r="G144" s="63">
        <f t="shared" si="11"/>
        <v>0</v>
      </c>
      <c r="H144" s="63">
        <f t="shared" si="11"/>
        <v>0</v>
      </c>
      <c r="I144" s="63">
        <f t="shared" si="11"/>
        <v>0</v>
      </c>
      <c r="J144" s="63">
        <f t="shared" si="11"/>
        <v>0</v>
      </c>
      <c r="K144" s="63">
        <f t="shared" si="11"/>
        <v>0</v>
      </c>
      <c r="L144" s="63">
        <f t="shared" si="11"/>
        <v>0</v>
      </c>
      <c r="M144" s="63">
        <f t="shared" si="11"/>
        <v>0</v>
      </c>
      <c r="N144" s="63">
        <f t="shared" si="11"/>
        <v>0</v>
      </c>
      <c r="O144" s="63">
        <f t="shared" si="11"/>
        <v>0</v>
      </c>
      <c r="P144" s="63"/>
    </row>
    <row r="145" ht="18" spans="1:16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ht="18" spans="1:16">
      <c r="A146" s="37" t="s">
        <v>56</v>
      </c>
      <c r="B146" s="38"/>
      <c r="C146" s="14"/>
      <c r="D146" s="36"/>
      <c r="E146" s="39" t="s">
        <v>57</v>
      </c>
      <c r="F146" s="40"/>
      <c r="G146" s="40"/>
      <c r="H146" s="40"/>
      <c r="I146" s="40"/>
      <c r="J146" s="51"/>
      <c r="K146" s="51"/>
      <c r="L146" s="51"/>
      <c r="M146" s="51"/>
      <c r="N146" s="51"/>
      <c r="O146" s="51"/>
      <c r="P146" s="51"/>
    </row>
    <row r="147" ht="18" spans="1:16">
      <c r="A147" s="37" t="s">
        <v>58</v>
      </c>
      <c r="B147" s="38"/>
      <c r="C147" s="14"/>
      <c r="D147" s="36"/>
      <c r="E147" s="40"/>
      <c r="F147" s="40"/>
      <c r="G147" s="40"/>
      <c r="H147" s="40"/>
      <c r="I147" s="40"/>
      <c r="J147" s="36"/>
      <c r="K147" s="36"/>
      <c r="L147" s="36"/>
      <c r="M147" s="36"/>
      <c r="N147" s="36"/>
      <c r="O147" s="36"/>
      <c r="P147" s="36"/>
    </row>
    <row r="148" ht="18" spans="1:16">
      <c r="A148" s="37" t="s">
        <v>59</v>
      </c>
      <c r="B148" s="38"/>
      <c r="C148" s="14"/>
      <c r="D148" s="36"/>
      <c r="E148" s="39" t="s">
        <v>60</v>
      </c>
      <c r="F148" s="40"/>
      <c r="G148" s="40"/>
      <c r="H148" s="41"/>
      <c r="I148" s="41"/>
      <c r="J148" s="51"/>
      <c r="K148" s="51"/>
      <c r="L148" s="51"/>
      <c r="M148" s="51"/>
      <c r="N148" s="51"/>
      <c r="O148" s="51"/>
      <c r="P148" s="51"/>
    </row>
    <row r="149" ht="18" spans="1:16">
      <c r="A149" s="37" t="s">
        <v>61</v>
      </c>
      <c r="B149" s="38"/>
      <c r="C149" s="14"/>
      <c r="D149" s="36"/>
      <c r="E149" s="39"/>
      <c r="F149" s="40"/>
      <c r="G149" s="40"/>
      <c r="H149" s="40"/>
      <c r="I149" s="40"/>
      <c r="J149" s="36"/>
      <c r="K149" s="36"/>
      <c r="L149" s="36"/>
      <c r="M149" s="36"/>
      <c r="N149" s="36"/>
      <c r="O149" s="36"/>
      <c r="P149" s="36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15.5" customHeight="1" spans="1:16">
      <c r="A152" s="3" t="s">
        <v>178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3" customHeight="1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t="18" spans="1:16">
      <c r="A154" s="4" t="s">
        <v>1</v>
      </c>
      <c r="B154" s="4"/>
      <c r="C154" s="3"/>
      <c r="D154" s="3"/>
      <c r="E154" s="3"/>
      <c r="F154" s="3"/>
      <c r="G154" s="3"/>
      <c r="H154" s="4" t="s">
        <v>1</v>
      </c>
      <c r="I154" s="4"/>
      <c r="J154" s="4"/>
      <c r="K154" s="4"/>
      <c r="L154" s="4"/>
      <c r="M154" s="4"/>
      <c r="N154" s="4"/>
      <c r="O154" s="4"/>
      <c r="P154" s="4"/>
    </row>
    <row r="155" ht="18" spans="1:16">
      <c r="A155" s="4" t="s">
        <v>2</v>
      </c>
      <c r="B155" s="4"/>
      <c r="C155" s="3"/>
      <c r="D155" s="3"/>
      <c r="E155" s="3"/>
      <c r="F155" s="3"/>
      <c r="G155" s="3"/>
      <c r="H155" s="4" t="s">
        <v>176</v>
      </c>
      <c r="I155" s="4"/>
      <c r="J155" s="4"/>
      <c r="K155" s="4"/>
      <c r="L155" s="4"/>
      <c r="M155" s="4"/>
      <c r="N155" s="4"/>
      <c r="O155" s="4"/>
      <c r="P155" s="4"/>
    </row>
    <row r="156" ht="18" spans="1:16">
      <c r="A156" s="5" t="s">
        <v>4</v>
      </c>
      <c r="B156" s="5"/>
      <c r="C156" s="6"/>
      <c r="D156" s="5"/>
      <c r="E156" s="5"/>
      <c r="F156" s="5"/>
      <c r="G156" s="5"/>
      <c r="H156" s="5" t="s">
        <v>177</v>
      </c>
      <c r="I156" s="5"/>
      <c r="J156" s="5"/>
      <c r="K156" s="5"/>
      <c r="L156" s="5"/>
      <c r="M156" s="5"/>
      <c r="N156" s="5"/>
      <c r="O156" s="5"/>
      <c r="P156" s="5"/>
    </row>
    <row r="157" ht="18" spans="1:16">
      <c r="A157" s="5" t="s">
        <v>6</v>
      </c>
      <c r="B157" s="5"/>
      <c r="C157" s="6"/>
      <c r="D157" s="5"/>
      <c r="E157" s="5"/>
      <c r="F157" s="5"/>
      <c r="G157" s="5"/>
      <c r="H157" s="5" t="s">
        <v>6</v>
      </c>
      <c r="I157" s="5"/>
      <c r="J157"/>
      <c r="K157" s="5"/>
      <c r="L157" s="5"/>
      <c r="M157" s="5"/>
      <c r="N157" s="5"/>
      <c r="O157" s="5"/>
      <c r="P157" s="5"/>
    </row>
    <row r="158" ht="25.2" spans="1:16">
      <c r="A158" s="7" t="s">
        <v>7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ht="20.4" spans="1:16">
      <c r="A159" s="8" t="s">
        <v>179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20.4" spans="1:16">
      <c r="A160" s="8"/>
      <c r="B160" s="8"/>
      <c r="C160" s="8"/>
      <c r="D160" s="8"/>
      <c r="E160" s="8"/>
      <c r="F160" s="8" t="s">
        <v>185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ht="18" spans="1:16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ht="18" spans="1:16">
      <c r="A162" s="9" t="s">
        <v>113</v>
      </c>
      <c r="B162" s="10" t="s">
        <v>11</v>
      </c>
      <c r="C162" s="10" t="s">
        <v>12</v>
      </c>
      <c r="D162" s="11" t="s">
        <v>13</v>
      </c>
      <c r="E162" s="12"/>
      <c r="F162" s="13"/>
      <c r="G162" s="10" t="s">
        <v>14</v>
      </c>
      <c r="H162" s="11" t="s">
        <v>15</v>
      </c>
      <c r="I162" s="12"/>
      <c r="J162" s="12"/>
      <c r="K162" s="12"/>
      <c r="L162" s="11" t="s">
        <v>16</v>
      </c>
      <c r="M162" s="12"/>
      <c r="N162" s="12"/>
      <c r="O162" s="13"/>
      <c r="P162" s="33" t="s">
        <v>17</v>
      </c>
    </row>
    <row r="163" ht="18" spans="1:16">
      <c r="A163" s="14" t="s">
        <v>18</v>
      </c>
      <c r="B163" s="15"/>
      <c r="C163" s="15"/>
      <c r="D163" s="14" t="s">
        <v>19</v>
      </c>
      <c r="E163" s="14" t="s">
        <v>20</v>
      </c>
      <c r="F163" s="14" t="s">
        <v>21</v>
      </c>
      <c r="G163" s="15"/>
      <c r="H163" s="14" t="s">
        <v>22</v>
      </c>
      <c r="I163" s="14" t="s">
        <v>23</v>
      </c>
      <c r="J163" s="14" t="s">
        <v>24</v>
      </c>
      <c r="K163" s="14" t="s">
        <v>25</v>
      </c>
      <c r="L163" s="14" t="s">
        <v>26</v>
      </c>
      <c r="M163" s="14" t="s">
        <v>27</v>
      </c>
      <c r="N163" s="14" t="s">
        <v>28</v>
      </c>
      <c r="O163" s="14" t="s">
        <v>29</v>
      </c>
      <c r="P163" s="25"/>
    </row>
    <row r="164" ht="18" spans="1:16">
      <c r="A164" s="16" t="s">
        <v>188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43"/>
    </row>
    <row r="165" ht="18" spans="1:16">
      <c r="A165" s="18" t="s">
        <v>31</v>
      </c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44"/>
    </row>
    <row r="166" ht="18" spans="1:16">
      <c r="A166" s="20"/>
      <c r="B166" s="29"/>
      <c r="C166" s="22"/>
      <c r="D166" s="23"/>
      <c r="E166" s="22"/>
      <c r="F166" s="22"/>
      <c r="G166" s="22"/>
      <c r="H166" s="22"/>
      <c r="I166" s="22"/>
      <c r="J166" s="22"/>
      <c r="K166" s="45"/>
      <c r="L166" s="22"/>
      <c r="M166" s="22"/>
      <c r="N166" s="22"/>
      <c r="O166" s="22"/>
      <c r="P166" s="46"/>
    </row>
    <row r="167" ht="18" spans="1:16">
      <c r="A167" s="20"/>
      <c r="B167" s="21"/>
      <c r="C167" s="22"/>
      <c r="D167" s="23"/>
      <c r="E167" s="22"/>
      <c r="F167" s="22"/>
      <c r="G167" s="22"/>
      <c r="H167" s="22"/>
      <c r="I167" s="22"/>
      <c r="J167" s="22"/>
      <c r="K167" s="45"/>
      <c r="L167" s="22"/>
      <c r="M167" s="22"/>
      <c r="N167" s="22"/>
      <c r="O167" s="22"/>
      <c r="P167" s="46"/>
    </row>
    <row r="168" ht="18" spans="1:16">
      <c r="A168" s="20"/>
      <c r="B168" s="21"/>
      <c r="C168" s="22"/>
      <c r="D168" s="23"/>
      <c r="E168" s="22"/>
      <c r="F168" s="22"/>
      <c r="G168" s="22"/>
      <c r="H168" s="22"/>
      <c r="I168" s="45"/>
      <c r="J168" s="45"/>
      <c r="K168" s="22"/>
      <c r="L168" s="22"/>
      <c r="M168" s="22"/>
      <c r="N168" s="22"/>
      <c r="O168" s="22"/>
      <c r="P168" s="46"/>
    </row>
    <row r="169" ht="18" spans="1:16">
      <c r="A169" s="20"/>
      <c r="B169" s="21"/>
      <c r="C169" s="22"/>
      <c r="D169" s="23"/>
      <c r="E169" s="22"/>
      <c r="F169" s="22"/>
      <c r="G169" s="22"/>
      <c r="H169" s="22"/>
      <c r="I169" s="22"/>
      <c r="J169" s="22"/>
      <c r="K169" s="45"/>
      <c r="L169" s="22"/>
      <c r="M169" s="22"/>
      <c r="N169" s="22"/>
      <c r="O169" s="22"/>
      <c r="P169" s="46"/>
    </row>
    <row r="170" ht="18" spans="1:16">
      <c r="A170" s="20"/>
      <c r="B170" s="21"/>
      <c r="C170" s="22"/>
      <c r="D170" s="23"/>
      <c r="E170" s="22"/>
      <c r="F170" s="22"/>
      <c r="G170" s="22"/>
      <c r="H170" s="22"/>
      <c r="I170" s="22"/>
      <c r="J170" s="22"/>
      <c r="K170" s="45"/>
      <c r="L170" s="22"/>
      <c r="M170" s="22"/>
      <c r="N170" s="22"/>
      <c r="O170" s="22"/>
      <c r="P170" s="46"/>
    </row>
    <row r="171" ht="18" spans="1:16">
      <c r="A171" s="20"/>
      <c r="B171" s="21"/>
      <c r="C171" s="22"/>
      <c r="D171" s="23"/>
      <c r="E171" s="22"/>
      <c r="F171" s="22"/>
      <c r="G171" s="22"/>
      <c r="H171" s="22"/>
      <c r="I171" s="45"/>
      <c r="J171" s="45"/>
      <c r="K171" s="22"/>
      <c r="L171" s="22"/>
      <c r="M171" s="22"/>
      <c r="N171" s="22"/>
      <c r="O171" s="22"/>
      <c r="P171" s="46"/>
    </row>
    <row r="172" ht="18" spans="1:16">
      <c r="A172" s="24" t="s">
        <v>42</v>
      </c>
      <c r="B172" s="24"/>
      <c r="C172" s="25"/>
      <c r="D172" s="26">
        <f t="shared" ref="D172:O172" si="12">SUM(D166:D171)</f>
        <v>0</v>
      </c>
      <c r="E172" s="26">
        <f t="shared" si="12"/>
        <v>0</v>
      </c>
      <c r="F172" s="26">
        <f t="shared" si="12"/>
        <v>0</v>
      </c>
      <c r="G172" s="26">
        <f t="shared" si="12"/>
        <v>0</v>
      </c>
      <c r="H172" s="26">
        <f t="shared" si="12"/>
        <v>0</v>
      </c>
      <c r="I172" s="26">
        <f t="shared" si="12"/>
        <v>0</v>
      </c>
      <c r="J172" s="26">
        <f t="shared" si="12"/>
        <v>0</v>
      </c>
      <c r="K172" s="26">
        <f t="shared" si="12"/>
        <v>0</v>
      </c>
      <c r="L172" s="26">
        <f t="shared" si="12"/>
        <v>0</v>
      </c>
      <c r="M172" s="26">
        <f t="shared" si="12"/>
        <v>0</v>
      </c>
      <c r="N172" s="26">
        <f t="shared" si="12"/>
        <v>0</v>
      </c>
      <c r="O172" s="26">
        <f t="shared" si="12"/>
        <v>0</v>
      </c>
      <c r="P172" s="26"/>
    </row>
    <row r="173" ht="18" spans="1:16">
      <c r="A173" s="27" t="s">
        <v>43</v>
      </c>
      <c r="B173" s="27"/>
      <c r="C173" s="27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ht="18" spans="1:16">
      <c r="A174" s="20"/>
      <c r="B174" s="29"/>
      <c r="C174" s="22"/>
      <c r="D174" s="23"/>
      <c r="E174" s="22"/>
      <c r="F174" s="22"/>
      <c r="G174" s="22"/>
      <c r="H174" s="22"/>
      <c r="I174" s="22"/>
      <c r="J174" s="22"/>
      <c r="K174" s="45"/>
      <c r="L174" s="22"/>
      <c r="M174" s="22"/>
      <c r="N174" s="22"/>
      <c r="O174" s="22"/>
      <c r="P174" s="46"/>
    </row>
    <row r="175" ht="18" spans="1:16">
      <c r="A175" s="20"/>
      <c r="B175" s="21"/>
      <c r="C175" s="22"/>
      <c r="D175" s="23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46"/>
    </row>
    <row r="176" ht="18" spans="1:16">
      <c r="A176" s="20"/>
      <c r="B176" s="21"/>
      <c r="C176" s="22"/>
      <c r="D176" s="23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46"/>
    </row>
    <row r="177" ht="18" spans="1:16">
      <c r="A177" s="20"/>
      <c r="B177" s="21"/>
      <c r="C177" s="22"/>
      <c r="D177" s="23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46"/>
    </row>
    <row r="178" ht="18" spans="1:16">
      <c r="A178" s="20"/>
      <c r="B178" s="21"/>
      <c r="C178" s="22"/>
      <c r="D178" s="23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46"/>
    </row>
    <row r="179" ht="18" spans="1:16">
      <c r="A179" s="20"/>
      <c r="B179" s="21"/>
      <c r="C179" s="22"/>
      <c r="D179" s="23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46"/>
    </row>
    <row r="180" ht="18" spans="1:16">
      <c r="A180" s="20"/>
      <c r="B180" s="21"/>
      <c r="C180" s="22"/>
      <c r="D180" s="23"/>
      <c r="E180" s="22"/>
      <c r="F180" s="22"/>
      <c r="G180" s="22"/>
      <c r="H180" s="22"/>
      <c r="I180" s="45"/>
      <c r="J180" s="45"/>
      <c r="K180" s="22"/>
      <c r="L180" s="22"/>
      <c r="M180" s="22"/>
      <c r="N180" s="22"/>
      <c r="O180" s="22"/>
      <c r="P180" s="46"/>
    </row>
    <row r="181" ht="18" spans="1:16">
      <c r="A181" s="24" t="s">
        <v>54</v>
      </c>
      <c r="B181" s="24"/>
      <c r="C181" s="25"/>
      <c r="D181" s="32">
        <f t="shared" ref="D181:O181" si="13">SUM(D174:D180)</f>
        <v>0</v>
      </c>
      <c r="E181" s="32">
        <f t="shared" si="13"/>
        <v>0</v>
      </c>
      <c r="F181" s="32">
        <f t="shared" si="13"/>
        <v>0</v>
      </c>
      <c r="G181" s="32">
        <f t="shared" si="13"/>
        <v>0</v>
      </c>
      <c r="H181" s="32">
        <f t="shared" si="13"/>
        <v>0</v>
      </c>
      <c r="I181" s="32">
        <f t="shared" si="13"/>
        <v>0</v>
      </c>
      <c r="J181" s="32">
        <f t="shared" si="13"/>
        <v>0</v>
      </c>
      <c r="K181" s="32">
        <f t="shared" si="13"/>
        <v>0</v>
      </c>
      <c r="L181" s="32">
        <f t="shared" si="13"/>
        <v>0</v>
      </c>
      <c r="M181" s="32">
        <f t="shared" si="13"/>
        <v>0</v>
      </c>
      <c r="N181" s="32">
        <f t="shared" si="13"/>
        <v>0</v>
      </c>
      <c r="O181" s="32">
        <f t="shared" si="13"/>
        <v>0</v>
      </c>
      <c r="P181" s="32"/>
    </row>
    <row r="182" ht="18" spans="1:16">
      <c r="A182" s="28" t="s">
        <v>55</v>
      </c>
      <c r="B182" s="28"/>
      <c r="C182" s="14"/>
      <c r="D182" s="63">
        <f t="shared" ref="D182:O182" si="14">D181+D172</f>
        <v>0</v>
      </c>
      <c r="E182" s="63">
        <f t="shared" si="14"/>
        <v>0</v>
      </c>
      <c r="F182" s="63">
        <f t="shared" si="14"/>
        <v>0</v>
      </c>
      <c r="G182" s="63">
        <f t="shared" si="14"/>
        <v>0</v>
      </c>
      <c r="H182" s="63">
        <f t="shared" si="14"/>
        <v>0</v>
      </c>
      <c r="I182" s="63">
        <f t="shared" si="14"/>
        <v>0</v>
      </c>
      <c r="J182" s="63">
        <f t="shared" si="14"/>
        <v>0</v>
      </c>
      <c r="K182" s="63">
        <f t="shared" si="14"/>
        <v>0</v>
      </c>
      <c r="L182" s="63">
        <f t="shared" si="14"/>
        <v>0</v>
      </c>
      <c r="M182" s="63">
        <f t="shared" si="14"/>
        <v>0</v>
      </c>
      <c r="N182" s="63">
        <f t="shared" si="14"/>
        <v>0</v>
      </c>
      <c r="O182" s="63">
        <f t="shared" si="14"/>
        <v>0</v>
      </c>
      <c r="P182" s="63"/>
    </row>
    <row r="183" ht="18" spans="1:16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ht="18" spans="1:16">
      <c r="A184" s="37" t="s">
        <v>56</v>
      </c>
      <c r="B184" s="38"/>
      <c r="C184" s="14"/>
      <c r="D184" s="36"/>
      <c r="E184" s="39" t="s">
        <v>57</v>
      </c>
      <c r="F184" s="40"/>
      <c r="G184" s="40"/>
      <c r="H184" s="40"/>
      <c r="I184" s="40"/>
      <c r="J184" s="51"/>
      <c r="K184" s="51"/>
      <c r="L184" s="51"/>
      <c r="M184" s="51"/>
      <c r="N184" s="51"/>
      <c r="O184" s="51"/>
      <c r="P184" s="51"/>
    </row>
    <row r="185" ht="18" spans="1:16">
      <c r="A185" s="37" t="s">
        <v>58</v>
      </c>
      <c r="B185" s="38"/>
      <c r="C185" s="14"/>
      <c r="D185" s="36"/>
      <c r="E185" s="40"/>
      <c r="F185" s="40"/>
      <c r="G185" s="40"/>
      <c r="H185" s="40"/>
      <c r="I185" s="40"/>
      <c r="J185" s="36"/>
      <c r="K185" s="36"/>
      <c r="L185" s="36"/>
      <c r="M185" s="36"/>
      <c r="N185" s="36"/>
      <c r="O185" s="36"/>
      <c r="P185" s="36"/>
    </row>
    <row r="186" ht="18" spans="1:16">
      <c r="A186" s="37" t="s">
        <v>59</v>
      </c>
      <c r="B186" s="38"/>
      <c r="C186" s="14"/>
      <c r="D186" s="36"/>
      <c r="E186" s="39" t="s">
        <v>60</v>
      </c>
      <c r="F186" s="40"/>
      <c r="G186" s="40"/>
      <c r="H186" s="41"/>
      <c r="I186" s="41"/>
      <c r="J186" s="51"/>
      <c r="K186" s="51"/>
      <c r="L186" s="51"/>
      <c r="M186" s="51"/>
      <c r="N186" s="51"/>
      <c r="O186" s="51"/>
      <c r="P186" s="51"/>
    </row>
    <row r="187" ht="19.5" customHeight="1" spans="1:16">
      <c r="A187" s="37" t="s">
        <v>61</v>
      </c>
      <c r="B187" s="38"/>
      <c r="C187" s="14"/>
      <c r="D187" s="36"/>
      <c r="E187" s="39"/>
      <c r="F187" s="40"/>
      <c r="G187" s="40"/>
      <c r="H187" s="40"/>
      <c r="I187" s="40"/>
      <c r="J187" s="36"/>
      <c r="K187" s="36"/>
      <c r="L187" s="36"/>
      <c r="M187" s="36"/>
      <c r="N187" s="36"/>
      <c r="O187" s="36"/>
      <c r="P187" s="36"/>
    </row>
    <row r="188" ht="26" customHeight="1" spans="1:16">
      <c r="A188" s="4"/>
      <c r="B188" s="4"/>
      <c r="C188" s="3"/>
      <c r="D188" s="36"/>
      <c r="E188" s="39"/>
      <c r="F188" s="40"/>
      <c r="G188" s="40"/>
      <c r="H188" s="40"/>
      <c r="I188" s="40"/>
      <c r="J188" s="36"/>
      <c r="K188" s="36"/>
      <c r="L188" s="36"/>
      <c r="M188" s="36"/>
      <c r="N188" s="36"/>
      <c r="O188" s="36"/>
      <c r="P188" s="36"/>
    </row>
    <row r="189" ht="15.5" customHeight="1" spans="1:16">
      <c r="A189" s="3" t="s">
        <v>178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ht="4.5" customHeight="1" spans="1:1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ht="19.5" customHeight="1" spans="1:16">
      <c r="A191" s="4" t="s">
        <v>1</v>
      </c>
      <c r="B191" s="4"/>
      <c r="C191" s="3"/>
      <c r="D191" s="3"/>
      <c r="E191" s="3"/>
      <c r="F191" s="3"/>
      <c r="G191" s="3"/>
      <c r="H191" s="4" t="s">
        <v>1</v>
      </c>
      <c r="I191" s="42"/>
      <c r="J191" s="42"/>
      <c r="K191" s="42"/>
      <c r="L191" s="42"/>
      <c r="M191" s="42"/>
      <c r="N191" s="42"/>
      <c r="O191" s="42"/>
      <c r="P191" s="42"/>
    </row>
    <row r="192" ht="19.5" customHeight="1" spans="1:16">
      <c r="A192" s="4" t="s">
        <v>2</v>
      </c>
      <c r="B192" s="4"/>
      <c r="C192" s="3"/>
      <c r="D192" s="3"/>
      <c r="E192" s="3"/>
      <c r="F192" s="3"/>
      <c r="G192" s="3"/>
      <c r="H192" s="4" t="s">
        <v>176</v>
      </c>
      <c r="I192" s="42"/>
      <c r="J192" s="42"/>
      <c r="K192" s="42"/>
      <c r="L192" s="42"/>
      <c r="M192" s="42"/>
      <c r="N192" s="42"/>
      <c r="O192" s="42"/>
      <c r="P192" s="42"/>
    </row>
    <row r="193" ht="19.5" customHeight="1" spans="1:16">
      <c r="A193" s="5" t="s">
        <v>4</v>
      </c>
      <c r="B193" s="5"/>
      <c r="C193" s="6"/>
      <c r="D193" s="5"/>
      <c r="E193" s="5"/>
      <c r="F193" s="5"/>
      <c r="G193" s="5"/>
      <c r="H193" s="5" t="s">
        <v>177</v>
      </c>
      <c r="I193"/>
      <c r="J193"/>
      <c r="K193"/>
      <c r="L193"/>
      <c r="M193"/>
      <c r="N193"/>
      <c r="O193"/>
      <c r="P193"/>
    </row>
    <row r="194" ht="16" customHeight="1" spans="1:16">
      <c r="A194" s="5" t="s">
        <v>6</v>
      </c>
      <c r="B194" s="5"/>
      <c r="C194" s="6"/>
      <c r="D194" s="5"/>
      <c r="E194" s="5"/>
      <c r="F194" s="5"/>
      <c r="G194" s="5"/>
      <c r="H194" s="5" t="s">
        <v>6</v>
      </c>
      <c r="I194"/>
      <c r="J194"/>
      <c r="K194" s="5"/>
      <c r="L194" s="5"/>
      <c r="M194" s="5"/>
      <c r="N194" s="5"/>
      <c r="O194" s="5"/>
      <c r="P194" s="5"/>
    </row>
    <row r="195" ht="19.5" customHeight="1" spans="1:16">
      <c r="A195" s="7" t="s">
        <v>7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ht="19.5" customHeight="1" spans="1:16">
      <c r="A196" s="8" t="s">
        <v>179</v>
      </c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ht="18.5" customHeight="1" spans="1:16">
      <c r="A197" s="8"/>
      <c r="B197" s="8"/>
      <c r="C197" s="8"/>
      <c r="D197" s="8"/>
      <c r="E197" s="8"/>
      <c r="F197" s="8" t="s">
        <v>185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ht="8.5" customHeight="1" spans="1:1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ht="19.5" customHeight="1" spans="1:16">
      <c r="A199" s="9" t="s">
        <v>123</v>
      </c>
      <c r="B199" s="10" t="s">
        <v>11</v>
      </c>
      <c r="C199" s="10" t="s">
        <v>12</v>
      </c>
      <c r="D199" s="11" t="s">
        <v>13</v>
      </c>
      <c r="E199" s="12"/>
      <c r="F199" s="13"/>
      <c r="G199" s="10" t="s">
        <v>14</v>
      </c>
      <c r="H199" s="11" t="s">
        <v>15</v>
      </c>
      <c r="I199" s="12"/>
      <c r="J199" s="12"/>
      <c r="K199" s="12"/>
      <c r="L199" s="11" t="s">
        <v>16</v>
      </c>
      <c r="M199" s="12"/>
      <c r="N199" s="12"/>
      <c r="O199" s="13"/>
      <c r="P199" s="33" t="s">
        <v>17</v>
      </c>
    </row>
    <row r="200" ht="19.5" customHeight="1" spans="1:16">
      <c r="A200" s="14" t="s">
        <v>18</v>
      </c>
      <c r="B200" s="15"/>
      <c r="C200" s="15"/>
      <c r="D200" s="14" t="s">
        <v>19</v>
      </c>
      <c r="E200" s="14" t="s">
        <v>20</v>
      </c>
      <c r="F200" s="14" t="s">
        <v>21</v>
      </c>
      <c r="G200" s="15"/>
      <c r="H200" s="14" t="s">
        <v>22</v>
      </c>
      <c r="I200" s="14" t="s">
        <v>23</v>
      </c>
      <c r="J200" s="14" t="s">
        <v>24</v>
      </c>
      <c r="K200" s="14" t="s">
        <v>25</v>
      </c>
      <c r="L200" s="14" t="s">
        <v>26</v>
      </c>
      <c r="M200" s="14" t="s">
        <v>27</v>
      </c>
      <c r="N200" s="14" t="s">
        <v>28</v>
      </c>
      <c r="O200" s="14" t="s">
        <v>29</v>
      </c>
      <c r="P200" s="25"/>
    </row>
    <row r="201" ht="19.5" customHeight="1" spans="1:16">
      <c r="A201" s="16" t="s">
        <v>189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43"/>
    </row>
    <row r="202" ht="19.5" customHeight="1" spans="1:16">
      <c r="A202" s="18" t="s">
        <v>31</v>
      </c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44"/>
    </row>
    <row r="203" ht="19.5" customHeight="1" spans="1:16">
      <c r="A203" s="21"/>
      <c r="B203" s="29"/>
      <c r="C203" s="22"/>
      <c r="D203" s="23"/>
      <c r="E203" s="22"/>
      <c r="F203" s="22"/>
      <c r="G203" s="22"/>
      <c r="H203" s="22"/>
      <c r="I203" s="22"/>
      <c r="J203" s="22"/>
      <c r="K203" s="45"/>
      <c r="L203" s="22"/>
      <c r="M203" s="22"/>
      <c r="N203" s="22"/>
      <c r="O203" s="22"/>
      <c r="P203" s="46"/>
    </row>
    <row r="204" ht="19.5" customHeight="1" spans="1:16">
      <c r="A204" s="21"/>
      <c r="B204" s="21"/>
      <c r="C204" s="22"/>
      <c r="D204" s="23"/>
      <c r="E204" s="22"/>
      <c r="F204" s="22"/>
      <c r="G204" s="22"/>
      <c r="H204" s="22"/>
      <c r="I204" s="22"/>
      <c r="J204" s="22"/>
      <c r="K204" s="45"/>
      <c r="L204" s="22"/>
      <c r="M204" s="22"/>
      <c r="N204" s="22"/>
      <c r="O204" s="22"/>
      <c r="P204" s="46"/>
    </row>
    <row r="205" ht="19.5" customHeight="1" spans="1:16">
      <c r="A205" s="21"/>
      <c r="B205" s="21"/>
      <c r="C205" s="22"/>
      <c r="D205" s="23"/>
      <c r="E205" s="22"/>
      <c r="F205" s="22"/>
      <c r="G205" s="22"/>
      <c r="H205" s="22"/>
      <c r="I205" s="45"/>
      <c r="J205" s="45"/>
      <c r="K205" s="22"/>
      <c r="L205" s="22"/>
      <c r="M205" s="22"/>
      <c r="N205" s="22"/>
      <c r="O205" s="22"/>
      <c r="P205" s="46"/>
    </row>
    <row r="206" ht="17.5" customHeight="1" spans="1:16">
      <c r="A206" s="21"/>
      <c r="B206" s="21"/>
      <c r="C206" s="22"/>
      <c r="D206" s="23"/>
      <c r="E206" s="22"/>
      <c r="F206" s="22"/>
      <c r="G206" s="22"/>
      <c r="H206" s="22"/>
      <c r="I206" s="22"/>
      <c r="J206" s="22"/>
      <c r="K206" s="45"/>
      <c r="L206" s="22"/>
      <c r="M206" s="22"/>
      <c r="N206" s="22"/>
      <c r="O206" s="22"/>
      <c r="P206" s="46"/>
    </row>
    <row r="207" ht="19.5" customHeight="1" spans="1:16">
      <c r="A207" s="21"/>
      <c r="B207" s="21"/>
      <c r="C207" s="22"/>
      <c r="D207" s="23"/>
      <c r="E207" s="22"/>
      <c r="F207" s="22"/>
      <c r="G207" s="22"/>
      <c r="H207" s="22"/>
      <c r="I207" s="22"/>
      <c r="J207" s="22"/>
      <c r="K207" s="45"/>
      <c r="L207" s="22"/>
      <c r="M207" s="22"/>
      <c r="N207" s="22"/>
      <c r="O207" s="22"/>
      <c r="P207" s="46"/>
    </row>
    <row r="208" ht="19.5" customHeight="1" spans="1:16">
      <c r="A208" s="21"/>
      <c r="B208" s="21"/>
      <c r="C208" s="22"/>
      <c r="D208" s="23"/>
      <c r="E208" s="22"/>
      <c r="F208" s="22"/>
      <c r="G208" s="22"/>
      <c r="H208" s="22"/>
      <c r="I208" s="45"/>
      <c r="J208" s="45"/>
      <c r="K208" s="22"/>
      <c r="L208" s="22"/>
      <c r="M208" s="22"/>
      <c r="N208" s="22"/>
      <c r="O208" s="22"/>
      <c r="P208" s="46"/>
    </row>
    <row r="209" ht="19.5" customHeight="1" spans="1:16">
      <c r="A209" s="67" t="s">
        <v>42</v>
      </c>
      <c r="B209" s="67"/>
      <c r="C209" s="14"/>
      <c r="D209" s="68">
        <f t="shared" ref="D209:O209" si="15">SUM(D203:D208)</f>
        <v>0</v>
      </c>
      <c r="E209" s="26">
        <f t="shared" si="15"/>
        <v>0</v>
      </c>
      <c r="F209" s="26">
        <f t="shared" si="15"/>
        <v>0</v>
      </c>
      <c r="G209" s="26">
        <f t="shared" si="15"/>
        <v>0</v>
      </c>
      <c r="H209" s="26">
        <f t="shared" si="15"/>
        <v>0</v>
      </c>
      <c r="I209" s="26">
        <f t="shared" si="15"/>
        <v>0</v>
      </c>
      <c r="J209" s="26">
        <f t="shared" si="15"/>
        <v>0</v>
      </c>
      <c r="K209" s="26">
        <f t="shared" si="15"/>
        <v>0</v>
      </c>
      <c r="L209" s="26">
        <f t="shared" si="15"/>
        <v>0</v>
      </c>
      <c r="M209" s="26">
        <f t="shared" si="15"/>
        <v>0</v>
      </c>
      <c r="N209" s="26">
        <f t="shared" si="15"/>
        <v>0</v>
      </c>
      <c r="O209" s="26">
        <f t="shared" si="15"/>
        <v>0</v>
      </c>
      <c r="P209" s="26"/>
    </row>
    <row r="210" ht="19.5" customHeight="1" spans="1:16">
      <c r="A210" s="27" t="s">
        <v>43</v>
      </c>
      <c r="B210" s="27"/>
      <c r="C210" s="27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ht="19.5" customHeight="1" spans="1:16">
      <c r="A211" s="21"/>
      <c r="B211" s="29"/>
      <c r="C211" s="22"/>
      <c r="D211" s="23"/>
      <c r="E211" s="22"/>
      <c r="F211" s="22"/>
      <c r="G211" s="22"/>
      <c r="H211" s="22"/>
      <c r="I211" s="22"/>
      <c r="J211" s="22"/>
      <c r="K211" s="45"/>
      <c r="L211" s="22"/>
      <c r="M211" s="22"/>
      <c r="N211" s="22"/>
      <c r="O211" s="22"/>
      <c r="P211" s="46"/>
    </row>
    <row r="212" ht="19.5" customHeight="1" spans="1:16">
      <c r="A212" s="21"/>
      <c r="B212" s="21"/>
      <c r="C212" s="22"/>
      <c r="D212" s="23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46"/>
    </row>
    <row r="213" ht="19.5" customHeight="1" spans="1:16">
      <c r="A213" s="21"/>
      <c r="B213" s="21"/>
      <c r="C213" s="22"/>
      <c r="D213" s="23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46"/>
    </row>
    <row r="214" ht="19.5" customHeight="1" spans="1:16">
      <c r="A214" s="21"/>
      <c r="B214" s="21"/>
      <c r="C214" s="22"/>
      <c r="D214" s="23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46"/>
    </row>
    <row r="215" ht="19.5" customHeight="1" spans="1:16">
      <c r="A215" s="21"/>
      <c r="B215" s="21"/>
      <c r="C215" s="22"/>
      <c r="D215" s="23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46"/>
    </row>
    <row r="216" ht="19.5" customHeight="1" spans="1:16">
      <c r="A216" s="21"/>
      <c r="B216" s="21"/>
      <c r="C216" s="22"/>
      <c r="D216" s="23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46"/>
    </row>
    <row r="217" ht="19.5" customHeight="1" spans="1:16">
      <c r="A217" s="21"/>
      <c r="B217" s="29"/>
      <c r="C217" s="22"/>
      <c r="D217" s="23"/>
      <c r="E217" s="22"/>
      <c r="F217" s="22"/>
      <c r="G217" s="22"/>
      <c r="H217" s="22"/>
      <c r="I217" s="22"/>
      <c r="J217" s="22"/>
      <c r="K217" s="45"/>
      <c r="L217" s="22"/>
      <c r="M217" s="22"/>
      <c r="N217" s="22"/>
      <c r="O217" s="22"/>
      <c r="P217" s="46"/>
    </row>
    <row r="218" ht="19.5" customHeight="1" spans="1:16">
      <c r="A218" s="21"/>
      <c r="B218" s="29"/>
      <c r="C218" s="22"/>
      <c r="D218" s="23"/>
      <c r="E218" s="22"/>
      <c r="F218" s="22"/>
      <c r="G218" s="22"/>
      <c r="H218" s="22"/>
      <c r="I218" s="45"/>
      <c r="J218" s="45"/>
      <c r="K218" s="22"/>
      <c r="L218" s="22"/>
      <c r="M218" s="22"/>
      <c r="N218" s="22"/>
      <c r="O218" s="22"/>
      <c r="P218" s="46"/>
    </row>
    <row r="219" ht="19.5" customHeight="1" spans="1:16">
      <c r="A219" s="24" t="s">
        <v>54</v>
      </c>
      <c r="B219" s="24"/>
      <c r="C219" s="25"/>
      <c r="D219" s="32">
        <f>SUM(D211:D218)</f>
        <v>0</v>
      </c>
      <c r="E219" s="32">
        <f t="shared" ref="E219:O219" si="16">SUM(E211:E218)</f>
        <v>0</v>
      </c>
      <c r="F219" s="32">
        <f t="shared" si="16"/>
        <v>0</v>
      </c>
      <c r="G219" s="32">
        <f t="shared" si="16"/>
        <v>0</v>
      </c>
      <c r="H219" s="32">
        <f t="shared" si="16"/>
        <v>0</v>
      </c>
      <c r="I219" s="32">
        <f t="shared" si="16"/>
        <v>0</v>
      </c>
      <c r="J219" s="32">
        <f t="shared" si="16"/>
        <v>0</v>
      </c>
      <c r="K219" s="32">
        <f t="shared" si="16"/>
        <v>0</v>
      </c>
      <c r="L219" s="32">
        <f t="shared" si="16"/>
        <v>0</v>
      </c>
      <c r="M219" s="32">
        <f t="shared" si="16"/>
        <v>0</v>
      </c>
      <c r="N219" s="32">
        <f t="shared" si="16"/>
        <v>0</v>
      </c>
      <c r="O219" s="32">
        <f t="shared" si="16"/>
        <v>0</v>
      </c>
      <c r="P219" s="32"/>
    </row>
    <row r="220" ht="19.5" customHeight="1" spans="1:16">
      <c r="A220" s="28" t="s">
        <v>55</v>
      </c>
      <c r="B220" s="28"/>
      <c r="C220" s="14"/>
      <c r="D220" s="34">
        <f>D209+D219</f>
        <v>0</v>
      </c>
      <c r="E220" s="34">
        <f t="shared" ref="E220:O220" si="17">E209+E219</f>
        <v>0</v>
      </c>
      <c r="F220" s="34">
        <f t="shared" si="17"/>
        <v>0</v>
      </c>
      <c r="G220" s="34">
        <f t="shared" si="17"/>
        <v>0</v>
      </c>
      <c r="H220" s="34">
        <f t="shared" si="17"/>
        <v>0</v>
      </c>
      <c r="I220" s="34">
        <f t="shared" si="17"/>
        <v>0</v>
      </c>
      <c r="J220" s="34">
        <f t="shared" si="17"/>
        <v>0</v>
      </c>
      <c r="K220" s="34">
        <f t="shared" si="17"/>
        <v>0</v>
      </c>
      <c r="L220" s="34">
        <f t="shared" si="17"/>
        <v>0</v>
      </c>
      <c r="M220" s="34">
        <f t="shared" si="17"/>
        <v>0</v>
      </c>
      <c r="N220" s="34">
        <f t="shared" si="17"/>
        <v>0</v>
      </c>
      <c r="O220" s="34">
        <f t="shared" si="17"/>
        <v>0</v>
      </c>
      <c r="P220" s="34"/>
    </row>
    <row r="221" ht="19.5" customHeight="1" spans="1:16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ht="19.5" customHeight="1" spans="1:16">
      <c r="A222" s="37" t="s">
        <v>56</v>
      </c>
      <c r="B222" s="38"/>
      <c r="C222" s="14"/>
      <c r="D222" s="36"/>
      <c r="E222" s="39" t="s">
        <v>57</v>
      </c>
      <c r="F222" s="40"/>
      <c r="G222" s="40"/>
      <c r="H222" s="40"/>
      <c r="I222" s="40"/>
      <c r="J222" s="51"/>
      <c r="K222" s="51"/>
      <c r="L222" s="51"/>
      <c r="M222" s="51"/>
      <c r="N222" s="51"/>
      <c r="O222" s="51"/>
      <c r="P222" s="51"/>
    </row>
    <row r="223" ht="19.5" customHeight="1" spans="1:16">
      <c r="A223" s="37" t="s">
        <v>58</v>
      </c>
      <c r="B223" s="38"/>
      <c r="C223" s="14"/>
      <c r="D223" s="36"/>
      <c r="E223" s="40"/>
      <c r="F223" s="40"/>
      <c r="G223" s="40"/>
      <c r="H223" s="40"/>
      <c r="I223" s="40"/>
      <c r="J223" s="36"/>
      <c r="K223" s="36"/>
      <c r="L223" s="36"/>
      <c r="M223" s="36"/>
      <c r="N223" s="36"/>
      <c r="O223" s="36"/>
      <c r="P223" s="36"/>
    </row>
    <row r="224" ht="19.5" customHeight="1" spans="1:16">
      <c r="A224" s="37" t="s">
        <v>59</v>
      </c>
      <c r="B224" s="38"/>
      <c r="C224" s="14"/>
      <c r="D224" s="36"/>
      <c r="E224" s="39" t="s">
        <v>60</v>
      </c>
      <c r="F224" s="40"/>
      <c r="G224" s="40"/>
      <c r="H224" s="41"/>
      <c r="I224" s="41"/>
      <c r="J224" s="51"/>
      <c r="K224" s="51"/>
      <c r="L224" s="51"/>
      <c r="M224" s="51"/>
      <c r="N224" s="51"/>
      <c r="O224" s="51"/>
      <c r="P224" s="51"/>
    </row>
    <row r="225" ht="19.5" customHeight="1" spans="1:16">
      <c r="A225" s="4"/>
      <c r="B225" s="4"/>
      <c r="C225" s="3"/>
      <c r="D225" s="36"/>
      <c r="E225" s="39"/>
      <c r="F225" s="40"/>
      <c r="G225" s="40"/>
      <c r="H225" s="40"/>
      <c r="I225" s="40"/>
      <c r="J225" s="36"/>
      <c r="K225" s="36"/>
      <c r="L225" s="36"/>
      <c r="M225" s="36"/>
      <c r="N225" s="36"/>
      <c r="O225" s="36"/>
      <c r="P225" s="36"/>
    </row>
    <row r="226" ht="19.5" customHeight="1" spans="1:16">
      <c r="A226" s="4"/>
      <c r="B226" s="4"/>
      <c r="C226" s="3"/>
      <c r="D226" s="36"/>
      <c r="E226" s="39"/>
      <c r="F226" s="40"/>
      <c r="G226" s="40"/>
      <c r="H226" s="40"/>
      <c r="I226" s="40"/>
      <c r="J226" s="36"/>
      <c r="K226" s="36"/>
      <c r="L226" s="36"/>
      <c r="M226" s="36"/>
      <c r="N226" s="36"/>
      <c r="O226" s="36"/>
      <c r="P226" s="36"/>
    </row>
    <row r="227" spans="1:16">
      <c r="A227" s="3" t="s">
        <v>178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ht="18" spans="1:16">
      <c r="A229" s="4" t="s">
        <v>1</v>
      </c>
      <c r="B229" s="4"/>
      <c r="C229" s="3"/>
      <c r="D229" s="3"/>
      <c r="E229" s="3"/>
      <c r="F229" s="3"/>
      <c r="G229" s="3"/>
      <c r="H229" s="4" t="s">
        <v>1</v>
      </c>
      <c r="I229" s="42"/>
      <c r="J229" s="42"/>
      <c r="K229" s="42"/>
      <c r="L229" s="42"/>
      <c r="M229" s="42"/>
      <c r="N229" s="42"/>
      <c r="O229" s="42"/>
      <c r="P229" s="42"/>
    </row>
    <row r="230" ht="18" spans="1:16">
      <c r="A230" s="4" t="s">
        <v>2</v>
      </c>
      <c r="B230" s="4"/>
      <c r="C230" s="3"/>
      <c r="D230" s="3"/>
      <c r="E230" s="3"/>
      <c r="F230" s="3"/>
      <c r="G230" s="3"/>
      <c r="H230" s="4" t="s">
        <v>176</v>
      </c>
      <c r="I230" s="42"/>
      <c r="J230" s="42"/>
      <c r="K230" s="42"/>
      <c r="L230" s="42"/>
      <c r="M230" s="42"/>
      <c r="N230" s="42"/>
      <c r="O230" s="42"/>
      <c r="P230" s="42"/>
    </row>
    <row r="231" ht="18" customHeight="1" spans="1:16">
      <c r="A231" s="5" t="s">
        <v>4</v>
      </c>
      <c r="B231" s="5"/>
      <c r="C231" s="6"/>
      <c r="D231" s="5"/>
      <c r="E231" s="5"/>
      <c r="F231" s="5"/>
      <c r="G231" s="5"/>
      <c r="H231" s="5" t="s">
        <v>177</v>
      </c>
      <c r="I231"/>
      <c r="J231"/>
      <c r="K231"/>
      <c r="L231"/>
      <c r="M231"/>
      <c r="N231"/>
      <c r="O231"/>
      <c r="P231"/>
    </row>
    <row r="232" ht="18" spans="1:16">
      <c r="A232" s="5" t="s">
        <v>6</v>
      </c>
      <c r="B232" s="5"/>
      <c r="C232" s="6"/>
      <c r="D232" s="5"/>
      <c r="E232" s="5"/>
      <c r="F232" s="5"/>
      <c r="G232" s="5"/>
      <c r="H232" s="5" t="s">
        <v>6</v>
      </c>
      <c r="I232"/>
      <c r="J232"/>
      <c r="K232" s="5"/>
      <c r="L232" s="5"/>
      <c r="M232" s="5"/>
      <c r="N232" s="5"/>
      <c r="O232" s="5"/>
      <c r="P232" s="5"/>
    </row>
    <row r="233" ht="25.2" spans="1:16">
      <c r="A233" s="7" t="s">
        <v>7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ht="20.4" spans="1:16">
      <c r="A234" s="8" t="s">
        <v>179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ht="20.4" spans="1:16">
      <c r="A235" s="8"/>
      <c r="B235" s="8"/>
      <c r="C235" s="8"/>
      <c r="D235" s="8"/>
      <c r="E235" s="8"/>
      <c r="F235" s="8" t="s">
        <v>185</v>
      </c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ht="20.4" spans="1:1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ht="18" spans="1:16">
      <c r="A237" s="9" t="s">
        <v>137</v>
      </c>
      <c r="B237" s="10" t="s">
        <v>11</v>
      </c>
      <c r="C237" s="10" t="s">
        <v>12</v>
      </c>
      <c r="D237" s="11" t="s">
        <v>13</v>
      </c>
      <c r="E237" s="12"/>
      <c r="F237" s="13"/>
      <c r="G237" s="10" t="s">
        <v>14</v>
      </c>
      <c r="H237" s="11" t="s">
        <v>15</v>
      </c>
      <c r="I237" s="12"/>
      <c r="J237" s="12"/>
      <c r="K237" s="12"/>
      <c r="L237" s="11" t="s">
        <v>16</v>
      </c>
      <c r="M237" s="12"/>
      <c r="N237" s="12"/>
      <c r="O237" s="13"/>
      <c r="P237" s="33" t="s">
        <v>17</v>
      </c>
    </row>
    <row r="238" ht="18" spans="1:16">
      <c r="A238" s="14" t="s">
        <v>18</v>
      </c>
      <c r="B238" s="15"/>
      <c r="C238" s="15"/>
      <c r="D238" s="14" t="s">
        <v>19</v>
      </c>
      <c r="E238" s="14" t="s">
        <v>20</v>
      </c>
      <c r="F238" s="14" t="s">
        <v>21</v>
      </c>
      <c r="G238" s="15"/>
      <c r="H238" s="14" t="s">
        <v>22</v>
      </c>
      <c r="I238" s="14" t="s">
        <v>23</v>
      </c>
      <c r="J238" s="14" t="s">
        <v>24</v>
      </c>
      <c r="K238" s="14" t="s">
        <v>25</v>
      </c>
      <c r="L238" s="14" t="s">
        <v>26</v>
      </c>
      <c r="M238" s="14" t="s">
        <v>27</v>
      </c>
      <c r="N238" s="14" t="s">
        <v>28</v>
      </c>
      <c r="O238" s="14" t="s">
        <v>29</v>
      </c>
      <c r="P238" s="25"/>
    </row>
    <row r="239" ht="18" spans="1:16">
      <c r="A239" s="16" t="s">
        <v>138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43"/>
    </row>
    <row r="240" ht="18" spans="1:16">
      <c r="A240" s="18" t="s">
        <v>31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44"/>
    </row>
    <row r="241" ht="18" spans="1:16">
      <c r="A241" s="20"/>
      <c r="B241" s="21"/>
      <c r="C241" s="22"/>
      <c r="D241" s="23"/>
      <c r="E241" s="22"/>
      <c r="F241" s="22"/>
      <c r="G241" s="22"/>
      <c r="H241" s="22"/>
      <c r="I241" s="45"/>
      <c r="J241" s="45"/>
      <c r="K241" s="22"/>
      <c r="L241" s="22"/>
      <c r="M241" s="22"/>
      <c r="N241" s="22"/>
      <c r="O241" s="22"/>
      <c r="P241" s="46"/>
    </row>
    <row r="242" ht="18" spans="1:16">
      <c r="A242" s="21"/>
      <c r="B242" s="21"/>
      <c r="C242" s="22"/>
      <c r="D242" s="23"/>
      <c r="E242" s="22"/>
      <c r="F242" s="22"/>
      <c r="G242" s="22"/>
      <c r="H242" s="22"/>
      <c r="I242" s="22"/>
      <c r="J242" s="22"/>
      <c r="K242" s="45"/>
      <c r="L242" s="22"/>
      <c r="M242" s="22"/>
      <c r="N242" s="22"/>
      <c r="O242" s="22"/>
      <c r="P242" s="46"/>
    </row>
    <row r="243" ht="18" spans="1:16">
      <c r="A243" s="21"/>
      <c r="B243" s="21"/>
      <c r="C243" s="22"/>
      <c r="D243" s="23"/>
      <c r="E243" s="22"/>
      <c r="F243" s="22"/>
      <c r="G243" s="22"/>
      <c r="H243" s="22"/>
      <c r="I243" s="45"/>
      <c r="J243" s="45"/>
      <c r="K243" s="22"/>
      <c r="L243" s="22"/>
      <c r="M243" s="22"/>
      <c r="N243" s="22"/>
      <c r="O243" s="22"/>
      <c r="P243" s="46"/>
    </row>
    <row r="244" ht="18" spans="1:16">
      <c r="A244" s="21"/>
      <c r="B244" s="21"/>
      <c r="C244" s="22"/>
      <c r="D244" s="23"/>
      <c r="E244" s="22"/>
      <c r="F244" s="22"/>
      <c r="G244" s="22"/>
      <c r="H244" s="22"/>
      <c r="I244" s="22"/>
      <c r="J244" s="22"/>
      <c r="K244" s="45"/>
      <c r="L244" s="22"/>
      <c r="M244" s="22"/>
      <c r="N244" s="22"/>
      <c r="O244" s="22"/>
      <c r="P244" s="46"/>
    </row>
    <row r="245" ht="18" spans="1:16">
      <c r="A245" s="21"/>
      <c r="B245" s="21"/>
      <c r="C245" s="22"/>
      <c r="D245" s="23"/>
      <c r="E245" s="22"/>
      <c r="F245" s="22"/>
      <c r="G245" s="22"/>
      <c r="H245" s="22"/>
      <c r="I245" s="22"/>
      <c r="J245" s="22"/>
      <c r="K245" s="45"/>
      <c r="L245" s="22"/>
      <c r="M245" s="22"/>
      <c r="N245" s="22"/>
      <c r="O245" s="22"/>
      <c r="P245" s="46"/>
    </row>
    <row r="246" ht="18" spans="1:16">
      <c r="A246" s="24" t="s">
        <v>42</v>
      </c>
      <c r="B246" s="24"/>
      <c r="C246" s="25"/>
      <c r="D246" s="26">
        <f>SUM(D241:D245)</f>
        <v>0</v>
      </c>
      <c r="E246" s="26">
        <f t="shared" ref="E246:O246" si="18">SUM(E241:E245)</f>
        <v>0</v>
      </c>
      <c r="F246" s="26">
        <f t="shared" si="18"/>
        <v>0</v>
      </c>
      <c r="G246" s="26">
        <f t="shared" si="18"/>
        <v>0</v>
      </c>
      <c r="H246" s="26">
        <f t="shared" si="18"/>
        <v>0</v>
      </c>
      <c r="I246" s="26">
        <f t="shared" si="18"/>
        <v>0</v>
      </c>
      <c r="J246" s="26">
        <f t="shared" si="18"/>
        <v>0</v>
      </c>
      <c r="K246" s="26">
        <f t="shared" si="18"/>
        <v>0</v>
      </c>
      <c r="L246" s="26">
        <f t="shared" si="18"/>
        <v>0</v>
      </c>
      <c r="M246" s="26">
        <f t="shared" si="18"/>
        <v>0</v>
      </c>
      <c r="N246" s="26">
        <f t="shared" si="18"/>
        <v>0</v>
      </c>
      <c r="O246" s="26">
        <f t="shared" si="18"/>
        <v>0</v>
      </c>
      <c r="P246" s="26"/>
    </row>
    <row r="247" ht="18" spans="1:16">
      <c r="A247" s="27" t="s">
        <v>43</v>
      </c>
      <c r="B247" s="27"/>
      <c r="C247" s="27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ht="18" spans="1:16">
      <c r="A248" s="21"/>
      <c r="B248" s="21"/>
      <c r="C248" s="22"/>
      <c r="D248" s="23"/>
      <c r="E248" s="22"/>
      <c r="F248" s="22"/>
      <c r="G248" s="22"/>
      <c r="H248" s="22"/>
      <c r="I248" s="45"/>
      <c r="J248" s="45"/>
      <c r="K248" s="22"/>
      <c r="L248" s="22"/>
      <c r="M248" s="22"/>
      <c r="N248" s="22"/>
      <c r="O248" s="22"/>
      <c r="P248" s="46"/>
    </row>
    <row r="249" ht="18" spans="1:16">
      <c r="A249" s="21"/>
      <c r="B249" s="21"/>
      <c r="C249" s="22"/>
      <c r="D249" s="23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46"/>
    </row>
    <row r="250" ht="18" spans="1:16">
      <c r="A250" s="21"/>
      <c r="B250" s="21"/>
      <c r="C250" s="22"/>
      <c r="D250" s="23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46"/>
    </row>
    <row r="251" ht="18" spans="1:16">
      <c r="A251" s="21"/>
      <c r="B251" s="21"/>
      <c r="C251" s="22"/>
      <c r="D251" s="23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46"/>
    </row>
    <row r="252" ht="18" spans="1:16">
      <c r="A252" s="21"/>
      <c r="B252" s="21"/>
      <c r="C252" s="22"/>
      <c r="D252" s="23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46"/>
    </row>
    <row r="253" ht="18" spans="1:16">
      <c r="A253" s="21"/>
      <c r="B253" s="21"/>
      <c r="C253" s="22"/>
      <c r="D253" s="23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46"/>
    </row>
    <row r="254" ht="18" spans="1:16">
      <c r="A254" s="67" t="s">
        <v>54</v>
      </c>
      <c r="B254" s="67"/>
      <c r="C254" s="14"/>
      <c r="D254" s="69">
        <f t="shared" ref="D254:O254" si="19">SUM(D248:D253)</f>
        <v>0</v>
      </c>
      <c r="E254" s="32">
        <f t="shared" si="19"/>
        <v>0</v>
      </c>
      <c r="F254" s="32">
        <f t="shared" si="19"/>
        <v>0</v>
      </c>
      <c r="G254" s="32">
        <f t="shared" si="19"/>
        <v>0</v>
      </c>
      <c r="H254" s="32">
        <f t="shared" si="19"/>
        <v>0</v>
      </c>
      <c r="I254" s="32">
        <f t="shared" si="19"/>
        <v>0</v>
      </c>
      <c r="J254" s="32">
        <f t="shared" si="19"/>
        <v>0</v>
      </c>
      <c r="K254" s="32">
        <f t="shared" si="19"/>
        <v>0</v>
      </c>
      <c r="L254" s="32">
        <f t="shared" si="19"/>
        <v>0</v>
      </c>
      <c r="M254" s="32">
        <f t="shared" si="19"/>
        <v>0</v>
      </c>
      <c r="N254" s="32">
        <f t="shared" si="19"/>
        <v>0</v>
      </c>
      <c r="O254" s="32">
        <f t="shared" si="19"/>
        <v>0</v>
      </c>
      <c r="P254" s="32"/>
    </row>
    <row r="255" ht="18" spans="1:16">
      <c r="A255" s="28" t="s">
        <v>55</v>
      </c>
      <c r="B255" s="28"/>
      <c r="C255" s="14"/>
      <c r="D255" s="63">
        <f t="shared" ref="D255:O255" si="20">D254+D246</f>
        <v>0</v>
      </c>
      <c r="E255" s="63">
        <f t="shared" si="20"/>
        <v>0</v>
      </c>
      <c r="F255" s="63">
        <f t="shared" si="20"/>
        <v>0</v>
      </c>
      <c r="G255" s="63">
        <f t="shared" si="20"/>
        <v>0</v>
      </c>
      <c r="H255" s="63">
        <f t="shared" si="20"/>
        <v>0</v>
      </c>
      <c r="I255" s="63">
        <f t="shared" si="20"/>
        <v>0</v>
      </c>
      <c r="J255" s="63">
        <f t="shared" si="20"/>
        <v>0</v>
      </c>
      <c r="K255" s="63">
        <f t="shared" si="20"/>
        <v>0</v>
      </c>
      <c r="L255" s="63">
        <f t="shared" si="20"/>
        <v>0</v>
      </c>
      <c r="M255" s="63">
        <f t="shared" si="20"/>
        <v>0</v>
      </c>
      <c r="N255" s="63">
        <f t="shared" si="20"/>
        <v>0</v>
      </c>
      <c r="O255" s="63">
        <f t="shared" si="20"/>
        <v>0</v>
      </c>
      <c r="P255" s="63"/>
    </row>
    <row r="256" ht="18" spans="1:16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ht="18" spans="1:16">
      <c r="A257" s="37" t="s">
        <v>56</v>
      </c>
      <c r="B257" s="38"/>
      <c r="C257" s="14"/>
      <c r="D257" s="36"/>
      <c r="E257" s="39" t="s">
        <v>57</v>
      </c>
      <c r="F257" s="40"/>
      <c r="G257" s="40"/>
      <c r="H257" s="40"/>
      <c r="I257" s="40"/>
      <c r="J257" s="51"/>
      <c r="K257" s="51"/>
      <c r="L257" s="51"/>
      <c r="M257" s="51"/>
      <c r="N257" s="51"/>
      <c r="O257" s="51"/>
      <c r="P257" s="51"/>
    </row>
    <row r="258" ht="18" spans="1:16">
      <c r="A258" s="37" t="s">
        <v>58</v>
      </c>
      <c r="B258" s="38"/>
      <c r="C258" s="14"/>
      <c r="D258" s="36"/>
      <c r="E258" s="40"/>
      <c r="F258" s="40"/>
      <c r="G258" s="40"/>
      <c r="H258" s="40"/>
      <c r="I258" s="40"/>
      <c r="J258" s="36"/>
      <c r="K258" s="36"/>
      <c r="L258" s="36"/>
      <c r="M258" s="36"/>
      <c r="N258" s="36"/>
      <c r="O258" s="36"/>
      <c r="P258" s="36"/>
    </row>
    <row r="259" ht="18" spans="1:16">
      <c r="A259" s="37" t="s">
        <v>59</v>
      </c>
      <c r="B259" s="38"/>
      <c r="C259" s="14"/>
      <c r="D259" s="36"/>
      <c r="E259" s="39" t="s">
        <v>60</v>
      </c>
      <c r="F259" s="40"/>
      <c r="G259" s="40"/>
      <c r="H259" s="41"/>
      <c r="I259" s="41"/>
      <c r="J259" s="51"/>
      <c r="K259" s="51"/>
      <c r="L259" s="51"/>
      <c r="M259" s="51"/>
      <c r="N259" s="51"/>
      <c r="O259" s="51"/>
      <c r="P259" s="51"/>
    </row>
    <row r="260" ht="18" spans="1:16">
      <c r="A260" s="37" t="s">
        <v>61</v>
      </c>
      <c r="B260" s="38"/>
      <c r="C260" s="14"/>
      <c r="D260" s="36"/>
      <c r="E260" s="39"/>
      <c r="F260" s="40"/>
      <c r="G260" s="40"/>
      <c r="H260" s="40"/>
      <c r="I260" s="40"/>
      <c r="J260" s="36"/>
      <c r="K260" s="36"/>
      <c r="L260" s="36"/>
      <c r="M260" s="36"/>
      <c r="N260" s="36"/>
      <c r="O260" s="36"/>
      <c r="P260" s="36"/>
    </row>
    <row r="261" ht="18" spans="1:16">
      <c r="A261" s="4"/>
      <c r="B261" s="4"/>
      <c r="C261" s="3"/>
      <c r="D261" s="36"/>
      <c r="E261" s="39"/>
      <c r="F261" s="40"/>
      <c r="G261" s="40"/>
      <c r="H261" s="40"/>
      <c r="I261" s="40"/>
      <c r="J261" s="36"/>
      <c r="K261" s="36"/>
      <c r="L261" s="36"/>
      <c r="M261" s="36"/>
      <c r="N261" s="36"/>
      <c r="O261" s="36"/>
      <c r="P261" s="36"/>
    </row>
    <row r="262" ht="18" spans="1:16">
      <c r="A262" s="4"/>
      <c r="B262" s="4"/>
      <c r="C262" s="3"/>
      <c r="D262" s="36"/>
      <c r="E262" s="39"/>
      <c r="F262" s="40"/>
      <c r="G262" s="40"/>
      <c r="H262" s="40"/>
      <c r="I262" s="40"/>
      <c r="J262" s="36"/>
      <c r="K262" s="36"/>
      <c r="L262" s="36"/>
      <c r="M262" s="36"/>
      <c r="N262" s="36"/>
      <c r="O262" s="36"/>
      <c r="P262" s="36"/>
    </row>
    <row r="263" spans="1:1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ht="15.5" customHeight="1" spans="1:16">
      <c r="A265" s="3" t="s">
        <v>178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ht="5.5" customHeight="1" spans="1:1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ht="18" spans="1:16">
      <c r="A267" s="4" t="s">
        <v>1</v>
      </c>
      <c r="B267" s="4"/>
      <c r="C267" s="3"/>
      <c r="D267" s="3"/>
      <c r="E267" s="3"/>
      <c r="F267" s="3"/>
      <c r="G267" s="3"/>
      <c r="H267" s="4" t="s">
        <v>1</v>
      </c>
      <c r="I267" s="42"/>
      <c r="J267" s="42"/>
      <c r="K267" s="42"/>
      <c r="L267" s="42"/>
      <c r="M267" s="42"/>
      <c r="N267" s="42"/>
      <c r="O267" s="42"/>
      <c r="P267" s="42"/>
    </row>
    <row r="268" ht="18" spans="1:16">
      <c r="A268" s="4" t="s">
        <v>2</v>
      </c>
      <c r="B268" s="4"/>
      <c r="C268" s="3"/>
      <c r="D268" s="3"/>
      <c r="E268" s="3"/>
      <c r="F268" s="3"/>
      <c r="G268" s="3"/>
      <c r="H268" s="4" t="s">
        <v>176</v>
      </c>
      <c r="I268" s="42"/>
      <c r="J268" s="42"/>
      <c r="K268" s="42"/>
      <c r="L268" s="42"/>
      <c r="M268" s="42"/>
      <c r="N268" s="42"/>
      <c r="O268" s="42"/>
      <c r="P268" s="42"/>
    </row>
    <row r="269" ht="18" spans="1:16">
      <c r="A269" s="5" t="s">
        <v>4</v>
      </c>
      <c r="B269" s="5"/>
      <c r="C269" s="6"/>
      <c r="D269" s="5"/>
      <c r="E269" s="5"/>
      <c r="F269" s="5"/>
      <c r="G269" s="5"/>
      <c r="H269" s="5" t="s">
        <v>177</v>
      </c>
      <c r="I269"/>
      <c r="J269"/>
      <c r="K269"/>
      <c r="L269"/>
      <c r="M269"/>
      <c r="N269"/>
      <c r="O269"/>
      <c r="P269"/>
    </row>
    <row r="270" ht="18" spans="1:16">
      <c r="A270" s="5" t="s">
        <v>6</v>
      </c>
      <c r="B270" s="5"/>
      <c r="C270" s="6"/>
      <c r="D270" s="5"/>
      <c r="E270" s="5"/>
      <c r="F270" s="5"/>
      <c r="G270" s="5"/>
      <c r="H270" s="5" t="s">
        <v>6</v>
      </c>
      <c r="I270"/>
      <c r="J270"/>
      <c r="K270" s="5"/>
      <c r="L270" s="5"/>
      <c r="M270" s="5"/>
      <c r="N270" s="5"/>
      <c r="O270" s="5"/>
      <c r="P270" s="5"/>
    </row>
    <row r="271" ht="25.2" spans="1:16">
      <c r="A271" s="7" t="s">
        <v>7</v>
      </c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ht="20.4" spans="1:16">
      <c r="A272" s="8" t="s">
        <v>179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ht="20.4" spans="1:16">
      <c r="A273" s="8"/>
      <c r="B273" s="8"/>
      <c r="C273" s="8"/>
      <c r="D273" s="8"/>
      <c r="E273" s="8"/>
      <c r="F273" s="8" t="s">
        <v>185</v>
      </c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ht="18" spans="1:1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ht="18" spans="1:16">
      <c r="A275" s="9" t="s">
        <v>144</v>
      </c>
      <c r="B275" s="10" t="s">
        <v>11</v>
      </c>
      <c r="C275" s="10" t="s">
        <v>12</v>
      </c>
      <c r="D275" s="11" t="s">
        <v>13</v>
      </c>
      <c r="E275" s="12"/>
      <c r="F275" s="13"/>
      <c r="G275" s="10" t="s">
        <v>14</v>
      </c>
      <c r="H275" s="11" t="s">
        <v>15</v>
      </c>
      <c r="I275" s="12"/>
      <c r="J275" s="12"/>
      <c r="K275" s="12"/>
      <c r="L275" s="11" t="s">
        <v>16</v>
      </c>
      <c r="M275" s="12"/>
      <c r="N275" s="12"/>
      <c r="O275" s="13"/>
      <c r="P275" s="33" t="s">
        <v>17</v>
      </c>
    </row>
    <row r="276" ht="18" spans="1:16">
      <c r="A276" s="14" t="s">
        <v>18</v>
      </c>
      <c r="B276" s="15"/>
      <c r="C276" s="15"/>
      <c r="D276" s="14" t="s">
        <v>19</v>
      </c>
      <c r="E276" s="14" t="s">
        <v>20</v>
      </c>
      <c r="F276" s="14" t="s">
        <v>21</v>
      </c>
      <c r="G276" s="15"/>
      <c r="H276" s="14" t="s">
        <v>22</v>
      </c>
      <c r="I276" s="14" t="s">
        <v>23</v>
      </c>
      <c r="J276" s="14" t="s">
        <v>24</v>
      </c>
      <c r="K276" s="14" t="s">
        <v>25</v>
      </c>
      <c r="L276" s="14" t="s">
        <v>26</v>
      </c>
      <c r="M276" s="14" t="s">
        <v>27</v>
      </c>
      <c r="N276" s="14" t="s">
        <v>28</v>
      </c>
      <c r="O276" s="14" t="s">
        <v>29</v>
      </c>
      <c r="P276" s="25"/>
    </row>
    <row r="277" ht="18" spans="1:16">
      <c r="A277" s="16" t="s">
        <v>145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43"/>
    </row>
    <row r="278" ht="18" spans="1:16">
      <c r="A278" s="18" t="s">
        <v>31</v>
      </c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44"/>
    </row>
    <row r="279" ht="18" spans="1:16">
      <c r="A279" s="21"/>
      <c r="B279" s="21"/>
      <c r="C279" s="22"/>
      <c r="D279" s="23"/>
      <c r="E279" s="22"/>
      <c r="F279" s="22"/>
      <c r="G279" s="22"/>
      <c r="H279" s="22"/>
      <c r="I279" s="45"/>
      <c r="J279" s="45"/>
      <c r="K279" s="22"/>
      <c r="L279" s="22"/>
      <c r="M279" s="22"/>
      <c r="N279" s="22"/>
      <c r="O279" s="22"/>
      <c r="P279" s="46"/>
    </row>
    <row r="280" ht="18" spans="1:16">
      <c r="A280" s="21"/>
      <c r="B280" s="21"/>
      <c r="C280" s="22"/>
      <c r="D280" s="23"/>
      <c r="E280" s="22"/>
      <c r="F280" s="22"/>
      <c r="G280" s="22"/>
      <c r="H280" s="22"/>
      <c r="I280" s="22"/>
      <c r="J280" s="22"/>
      <c r="K280" s="45"/>
      <c r="L280" s="22"/>
      <c r="M280" s="22"/>
      <c r="N280" s="22"/>
      <c r="O280" s="22"/>
      <c r="P280" s="46"/>
    </row>
    <row r="281" ht="18" spans="1:16">
      <c r="A281" s="21"/>
      <c r="B281" s="21"/>
      <c r="C281" s="22"/>
      <c r="D281" s="23"/>
      <c r="E281" s="22"/>
      <c r="F281" s="22"/>
      <c r="G281" s="22"/>
      <c r="H281" s="22"/>
      <c r="I281" s="45"/>
      <c r="J281" s="45"/>
      <c r="K281" s="22"/>
      <c r="L281" s="22"/>
      <c r="M281" s="22"/>
      <c r="N281" s="22"/>
      <c r="O281" s="22"/>
      <c r="P281" s="46"/>
    </row>
    <row r="282" ht="18" spans="1:16">
      <c r="A282" s="21"/>
      <c r="B282" s="21"/>
      <c r="C282" s="22"/>
      <c r="D282" s="23"/>
      <c r="E282" s="22"/>
      <c r="F282" s="22"/>
      <c r="G282" s="22"/>
      <c r="H282" s="22"/>
      <c r="I282" s="22"/>
      <c r="J282" s="22"/>
      <c r="K282" s="45"/>
      <c r="L282" s="22"/>
      <c r="M282" s="22"/>
      <c r="N282" s="22"/>
      <c r="O282" s="22"/>
      <c r="P282" s="46"/>
    </row>
    <row r="283" ht="18" spans="1:16">
      <c r="A283" s="21"/>
      <c r="B283" s="21"/>
      <c r="C283" s="22"/>
      <c r="D283" s="23"/>
      <c r="E283" s="22"/>
      <c r="F283" s="22"/>
      <c r="G283" s="22"/>
      <c r="H283" s="22"/>
      <c r="I283" s="22"/>
      <c r="J283" s="22"/>
      <c r="K283" s="45"/>
      <c r="L283" s="22"/>
      <c r="M283" s="22"/>
      <c r="N283" s="22"/>
      <c r="O283" s="22"/>
      <c r="P283" s="46"/>
    </row>
    <row r="284" ht="18" spans="1:16">
      <c r="A284" s="21"/>
      <c r="B284" s="21"/>
      <c r="C284" s="22"/>
      <c r="D284" s="23"/>
      <c r="E284" s="22"/>
      <c r="F284" s="22"/>
      <c r="G284" s="22"/>
      <c r="H284" s="22"/>
      <c r="I284" s="22"/>
      <c r="J284" s="22"/>
      <c r="K284" s="45"/>
      <c r="L284" s="22"/>
      <c r="M284" s="22"/>
      <c r="N284" s="22"/>
      <c r="O284" s="22"/>
      <c r="P284" s="46"/>
    </row>
    <row r="285" ht="18" spans="1:16">
      <c r="A285" s="24" t="s">
        <v>42</v>
      </c>
      <c r="B285" s="24"/>
      <c r="C285" s="25"/>
      <c r="D285" s="26">
        <f t="shared" ref="D285:O285" si="21">SUM(D279:D284)</f>
        <v>0</v>
      </c>
      <c r="E285" s="26">
        <f t="shared" si="21"/>
        <v>0</v>
      </c>
      <c r="F285" s="26">
        <f t="shared" si="21"/>
        <v>0</v>
      </c>
      <c r="G285" s="26">
        <f t="shared" si="21"/>
        <v>0</v>
      </c>
      <c r="H285" s="26">
        <f t="shared" si="21"/>
        <v>0</v>
      </c>
      <c r="I285" s="26">
        <f t="shared" si="21"/>
        <v>0</v>
      </c>
      <c r="J285" s="26">
        <f t="shared" si="21"/>
        <v>0</v>
      </c>
      <c r="K285" s="26">
        <f t="shared" si="21"/>
        <v>0</v>
      </c>
      <c r="L285" s="26">
        <f t="shared" si="21"/>
        <v>0</v>
      </c>
      <c r="M285" s="26">
        <f t="shared" si="21"/>
        <v>0</v>
      </c>
      <c r="N285" s="26">
        <f t="shared" si="21"/>
        <v>0</v>
      </c>
      <c r="O285" s="26">
        <f t="shared" si="21"/>
        <v>0</v>
      </c>
      <c r="P285" s="26"/>
    </row>
    <row r="286" ht="18" spans="1:16">
      <c r="A286" s="27" t="s">
        <v>43</v>
      </c>
      <c r="B286" s="27"/>
      <c r="C286" s="27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ht="18" spans="1:16">
      <c r="A287" s="21"/>
      <c r="B287" s="21"/>
      <c r="C287" s="22"/>
      <c r="D287" s="23"/>
      <c r="E287" s="22"/>
      <c r="F287" s="22"/>
      <c r="G287" s="22"/>
      <c r="H287" s="22"/>
      <c r="I287" s="45"/>
      <c r="J287" s="45"/>
      <c r="K287" s="22"/>
      <c r="L287" s="22"/>
      <c r="M287" s="22"/>
      <c r="N287" s="22"/>
      <c r="O287" s="22"/>
      <c r="P287" s="46"/>
    </row>
    <row r="288" ht="18" spans="1:16">
      <c r="A288" s="21"/>
      <c r="B288" s="21"/>
      <c r="C288" s="22"/>
      <c r="D288" s="23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46"/>
    </row>
    <row r="289" ht="18" spans="1:16">
      <c r="A289" s="21"/>
      <c r="B289" s="21"/>
      <c r="C289" s="22"/>
      <c r="D289" s="23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46"/>
    </row>
    <row r="290" ht="18" spans="1:16">
      <c r="A290" s="21"/>
      <c r="B290" s="21"/>
      <c r="C290" s="22"/>
      <c r="D290" s="23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46"/>
    </row>
    <row r="291" ht="18" spans="1:16">
      <c r="A291" s="21"/>
      <c r="B291" s="21"/>
      <c r="C291" s="22"/>
      <c r="D291" s="23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46"/>
    </row>
    <row r="292" ht="18" spans="1:16">
      <c r="A292" s="21"/>
      <c r="B292" s="21"/>
      <c r="C292" s="22"/>
      <c r="D292" s="23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46"/>
    </row>
    <row r="293" ht="18" spans="1:16">
      <c r="A293" s="21"/>
      <c r="B293" s="21"/>
      <c r="C293" s="22"/>
      <c r="D293" s="23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46"/>
    </row>
    <row r="294" ht="18" spans="1:16">
      <c r="A294" s="21"/>
      <c r="B294" s="21"/>
      <c r="C294" s="22"/>
      <c r="D294" s="23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46"/>
    </row>
    <row r="295" ht="18" spans="1:16">
      <c r="A295" s="70" t="s">
        <v>55</v>
      </c>
      <c r="B295" s="70"/>
      <c r="C295" s="25"/>
      <c r="D295" s="63">
        <f>SUM(D287:D294)</f>
        <v>0</v>
      </c>
      <c r="E295" s="63">
        <f t="shared" ref="E295:O295" si="22">SUM(E287:E294)</f>
        <v>0</v>
      </c>
      <c r="F295" s="63">
        <f t="shared" si="22"/>
        <v>0</v>
      </c>
      <c r="G295" s="63">
        <f t="shared" si="22"/>
        <v>0</v>
      </c>
      <c r="H295" s="63">
        <f t="shared" si="22"/>
        <v>0</v>
      </c>
      <c r="I295" s="63">
        <f t="shared" si="22"/>
        <v>0</v>
      </c>
      <c r="J295" s="63">
        <f t="shared" si="22"/>
        <v>0</v>
      </c>
      <c r="K295" s="63">
        <f t="shared" si="22"/>
        <v>0</v>
      </c>
      <c r="L295" s="63">
        <f t="shared" si="22"/>
        <v>0</v>
      </c>
      <c r="M295" s="63">
        <f t="shared" si="22"/>
        <v>0</v>
      </c>
      <c r="N295" s="63">
        <f t="shared" si="22"/>
        <v>0</v>
      </c>
      <c r="O295" s="63">
        <f t="shared" si="22"/>
        <v>0</v>
      </c>
      <c r="P295" s="63"/>
    </row>
    <row r="296" ht="18" spans="1:16">
      <c r="A296" s="5"/>
      <c r="B296" s="5"/>
      <c r="C296" s="6"/>
      <c r="D296" s="71">
        <f>D285+D295</f>
        <v>0</v>
      </c>
      <c r="E296" s="71">
        <f t="shared" ref="E296:O296" si="23">E285+E295</f>
        <v>0</v>
      </c>
      <c r="F296" s="71">
        <f t="shared" si="23"/>
        <v>0</v>
      </c>
      <c r="G296" s="71">
        <f t="shared" si="23"/>
        <v>0</v>
      </c>
      <c r="H296" s="71">
        <f t="shared" si="23"/>
        <v>0</v>
      </c>
      <c r="I296" s="71">
        <f t="shared" si="23"/>
        <v>0</v>
      </c>
      <c r="J296" s="71">
        <f t="shared" si="23"/>
        <v>0</v>
      </c>
      <c r="K296" s="71">
        <f t="shared" si="23"/>
        <v>0</v>
      </c>
      <c r="L296" s="71">
        <f t="shared" si="23"/>
        <v>0</v>
      </c>
      <c r="M296" s="71">
        <f t="shared" si="23"/>
        <v>0</v>
      </c>
      <c r="N296" s="71">
        <f t="shared" si="23"/>
        <v>0</v>
      </c>
      <c r="O296" s="71">
        <f t="shared" si="23"/>
        <v>0</v>
      </c>
      <c r="P296" s="71"/>
    </row>
    <row r="297" ht="18" spans="1:16">
      <c r="A297" s="72"/>
      <c r="B297" s="72"/>
      <c r="C297" s="6"/>
      <c r="D297" s="5"/>
      <c r="E297" s="5"/>
      <c r="F297" s="5"/>
      <c r="G297" s="72"/>
      <c r="H297" s="72"/>
      <c r="I297" s="72"/>
      <c r="J297" s="72"/>
      <c r="K297" s="72"/>
      <c r="L297" s="72"/>
      <c r="M297" s="72"/>
      <c r="N297" s="72"/>
      <c r="O297" s="72"/>
      <c r="P297" s="72"/>
    </row>
    <row r="298" ht="18" spans="1:16">
      <c r="A298" s="37" t="s">
        <v>56</v>
      </c>
      <c r="B298" s="38"/>
      <c r="C298" s="14"/>
      <c r="D298" s="36"/>
      <c r="E298" s="39" t="s">
        <v>57</v>
      </c>
      <c r="F298" s="40"/>
      <c r="G298" s="40"/>
      <c r="H298" s="40"/>
      <c r="I298" s="40"/>
      <c r="J298" s="51"/>
      <c r="K298" s="51"/>
      <c r="L298" s="51"/>
      <c r="M298" s="51"/>
      <c r="N298" s="51"/>
      <c r="O298" s="51"/>
      <c r="P298" s="51"/>
    </row>
    <row r="299" ht="18" spans="1:16">
      <c r="A299" s="37" t="s">
        <v>58</v>
      </c>
      <c r="B299" s="38"/>
      <c r="C299" s="14"/>
      <c r="D299" s="36"/>
      <c r="E299" s="40"/>
      <c r="F299" s="40"/>
      <c r="G299" s="40"/>
      <c r="H299" s="40"/>
      <c r="I299" s="40"/>
      <c r="J299" s="36"/>
      <c r="K299" s="36"/>
      <c r="L299" s="36"/>
      <c r="M299" s="36"/>
      <c r="N299" s="36"/>
      <c r="O299" s="36"/>
      <c r="P299" s="36"/>
    </row>
    <row r="300" ht="18" spans="1:16">
      <c r="A300" s="37" t="s">
        <v>59</v>
      </c>
      <c r="B300" s="38"/>
      <c r="C300" s="14"/>
      <c r="D300" s="36"/>
      <c r="E300" s="39" t="s">
        <v>60</v>
      </c>
      <c r="F300" s="40"/>
      <c r="G300" s="40"/>
      <c r="H300" s="41"/>
      <c r="I300" s="41"/>
      <c r="J300" s="51"/>
      <c r="K300" s="51"/>
      <c r="L300" s="51"/>
      <c r="M300" s="51"/>
      <c r="N300" s="51"/>
      <c r="O300" s="51"/>
      <c r="P300" s="51"/>
    </row>
    <row r="301" ht="18" spans="1:16">
      <c r="A301" s="37" t="s">
        <v>61</v>
      </c>
      <c r="B301" s="38"/>
      <c r="C301" s="14"/>
      <c r="D301" s="36"/>
      <c r="E301" s="39"/>
      <c r="F301" s="40"/>
      <c r="G301" s="40"/>
      <c r="H301" s="40"/>
      <c r="I301" s="40"/>
      <c r="J301" s="36"/>
      <c r="K301" s="36"/>
      <c r="L301" s="36"/>
      <c r="M301" s="36"/>
      <c r="N301" s="36"/>
      <c r="O301" s="36"/>
      <c r="P301" s="36"/>
    </row>
    <row r="302" ht="14" customHeight="1" spans="1:16">
      <c r="A302" s="4"/>
      <c r="B302" s="4"/>
      <c r="C302" s="3"/>
      <c r="D302" s="36"/>
      <c r="E302" s="39"/>
      <c r="F302" s="40"/>
      <c r="G302" s="40"/>
      <c r="H302" s="40"/>
      <c r="I302" s="40"/>
      <c r="J302" s="36"/>
      <c r="K302" s="36"/>
      <c r="L302" s="36"/>
      <c r="M302" s="36"/>
      <c r="N302" s="36"/>
      <c r="O302" s="36"/>
      <c r="P302" s="36"/>
    </row>
    <row r="303" ht="15.5" customHeight="1" spans="1:16">
      <c r="A303" s="3" t="s">
        <v>178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ht="15.5" customHeight="1" spans="1:1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ht="18" spans="1:16">
      <c r="A305" s="4" t="s">
        <v>1</v>
      </c>
      <c r="B305" s="4"/>
      <c r="C305" s="3"/>
      <c r="D305" s="3"/>
      <c r="E305" s="3"/>
      <c r="F305" s="3"/>
      <c r="G305" s="3"/>
      <c r="H305" s="4" t="s">
        <v>1</v>
      </c>
      <c r="I305" s="42"/>
      <c r="J305" s="42"/>
      <c r="K305" s="42"/>
      <c r="L305" s="42"/>
      <c r="M305" s="42"/>
      <c r="N305" s="42"/>
      <c r="O305" s="42"/>
      <c r="P305" s="42"/>
    </row>
    <row r="306" ht="18" spans="1:16">
      <c r="A306" s="4" t="s">
        <v>2</v>
      </c>
      <c r="B306" s="4"/>
      <c r="C306" s="3"/>
      <c r="D306" s="3"/>
      <c r="E306" s="3"/>
      <c r="F306" s="3"/>
      <c r="G306" s="3"/>
      <c r="H306" s="4" t="s">
        <v>176</v>
      </c>
      <c r="I306" s="42"/>
      <c r="J306" s="42"/>
      <c r="K306" s="42"/>
      <c r="L306" s="42"/>
      <c r="M306" s="42"/>
      <c r="N306" s="42"/>
      <c r="O306" s="42"/>
      <c r="P306" s="42"/>
    </row>
    <row r="307" ht="18" spans="1:16">
      <c r="A307" s="5" t="s">
        <v>4</v>
      </c>
      <c r="B307" s="5"/>
      <c r="C307" s="6"/>
      <c r="D307" s="5"/>
      <c r="E307" s="5"/>
      <c r="F307" s="5"/>
      <c r="G307" s="5"/>
      <c r="H307" s="5" t="s">
        <v>177</v>
      </c>
      <c r="I307"/>
      <c r="J307"/>
      <c r="K307"/>
      <c r="L307"/>
      <c r="M307"/>
      <c r="N307"/>
      <c r="O307"/>
      <c r="P307"/>
    </row>
    <row r="308" ht="18" spans="1:16">
      <c r="A308" s="5" t="s">
        <v>6</v>
      </c>
      <c r="B308" s="5"/>
      <c r="C308" s="6"/>
      <c r="D308" s="5"/>
      <c r="E308" s="5"/>
      <c r="F308" s="5"/>
      <c r="G308" s="5"/>
      <c r="H308" s="5" t="s">
        <v>6</v>
      </c>
      <c r="I308"/>
      <c r="J308"/>
      <c r="K308" s="5"/>
      <c r="L308" s="5"/>
      <c r="M308" s="5"/>
      <c r="N308" s="5"/>
      <c r="O308" s="5"/>
      <c r="P308" s="5"/>
    </row>
    <row r="309" ht="25.2" spans="1:16">
      <c r="A309" s="7" t="s">
        <v>7</v>
      </c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ht="20.4" spans="1:16">
      <c r="A310" s="8" t="s">
        <v>179</v>
      </c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ht="20.4" spans="1:16">
      <c r="A311" s="8"/>
      <c r="B311" s="8"/>
      <c r="C311" s="8"/>
      <c r="D311" s="8"/>
      <c r="E311" s="8"/>
      <c r="F311" s="8" t="s">
        <v>185</v>
      </c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ht="18" spans="1:16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ht="18" spans="1:16">
      <c r="A313" s="9" t="s">
        <v>148</v>
      </c>
      <c r="B313" s="10" t="s">
        <v>11</v>
      </c>
      <c r="C313" s="10" t="s">
        <v>12</v>
      </c>
      <c r="D313" s="11" t="s">
        <v>13</v>
      </c>
      <c r="E313" s="12"/>
      <c r="F313" s="13"/>
      <c r="G313" s="10" t="s">
        <v>14</v>
      </c>
      <c r="H313" s="11" t="s">
        <v>15</v>
      </c>
      <c r="I313" s="12"/>
      <c r="J313" s="12"/>
      <c r="K313" s="12"/>
      <c r="L313" s="11" t="s">
        <v>16</v>
      </c>
      <c r="M313" s="12"/>
      <c r="N313" s="12"/>
      <c r="O313" s="13"/>
      <c r="P313" s="33" t="s">
        <v>17</v>
      </c>
    </row>
    <row r="314" ht="18" spans="1:16">
      <c r="A314" s="14" t="s">
        <v>18</v>
      </c>
      <c r="B314" s="15"/>
      <c r="C314" s="15"/>
      <c r="D314" s="14" t="s">
        <v>19</v>
      </c>
      <c r="E314" s="14" t="s">
        <v>20</v>
      </c>
      <c r="F314" s="14" t="s">
        <v>21</v>
      </c>
      <c r="G314" s="15"/>
      <c r="H314" s="14" t="s">
        <v>22</v>
      </c>
      <c r="I314" s="14" t="s">
        <v>23</v>
      </c>
      <c r="J314" s="14" t="s">
        <v>24</v>
      </c>
      <c r="K314" s="14" t="s">
        <v>25</v>
      </c>
      <c r="L314" s="14" t="s">
        <v>26</v>
      </c>
      <c r="M314" s="14" t="s">
        <v>27</v>
      </c>
      <c r="N314" s="14" t="s">
        <v>28</v>
      </c>
      <c r="O314" s="14" t="s">
        <v>29</v>
      </c>
      <c r="P314" s="25"/>
    </row>
    <row r="315" ht="18" spans="1:16">
      <c r="A315" s="37" t="s">
        <v>190</v>
      </c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38"/>
    </row>
    <row r="316" ht="18" spans="1:16">
      <c r="A316" s="16" t="s">
        <v>149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43"/>
    </row>
    <row r="317" ht="18" spans="1:16">
      <c r="A317" s="18" t="s">
        <v>31</v>
      </c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44"/>
    </row>
    <row r="318" ht="18" spans="1:16">
      <c r="A318" s="21"/>
      <c r="B318" s="21"/>
      <c r="C318" s="22"/>
      <c r="D318" s="23"/>
      <c r="E318" s="22"/>
      <c r="F318" s="22"/>
      <c r="G318" s="22"/>
      <c r="H318" s="22"/>
      <c r="I318" s="45"/>
      <c r="J318" s="45"/>
      <c r="K318" s="22"/>
      <c r="L318" s="22"/>
      <c r="M318" s="22"/>
      <c r="N318" s="22"/>
      <c r="O318" s="22"/>
      <c r="P318" s="46"/>
    </row>
    <row r="319" ht="18" spans="1:16">
      <c r="A319" s="21"/>
      <c r="B319" s="21"/>
      <c r="C319" s="22"/>
      <c r="D319" s="13"/>
      <c r="E319" s="14"/>
      <c r="F319" s="14"/>
      <c r="G319" s="14"/>
      <c r="H319" s="22"/>
      <c r="I319" s="22"/>
      <c r="J319" s="22"/>
      <c r="K319" s="45"/>
      <c r="L319" s="22"/>
      <c r="M319" s="22"/>
      <c r="N319" s="22"/>
      <c r="O319" s="22"/>
      <c r="P319" s="47"/>
    </row>
    <row r="320" ht="18" spans="1:16">
      <c r="A320" s="21"/>
      <c r="B320" s="21"/>
      <c r="C320" s="22"/>
      <c r="D320" s="13"/>
      <c r="E320" s="14"/>
      <c r="F320" s="14"/>
      <c r="G320" s="14"/>
      <c r="H320" s="22"/>
      <c r="I320" s="45"/>
      <c r="J320" s="45"/>
      <c r="K320" s="22"/>
      <c r="L320" s="22"/>
      <c r="M320" s="22"/>
      <c r="N320" s="22"/>
      <c r="O320" s="22"/>
      <c r="P320" s="47"/>
    </row>
    <row r="321" ht="18" spans="1:16">
      <c r="A321" s="21"/>
      <c r="B321" s="21"/>
      <c r="C321" s="22"/>
      <c r="D321" s="23"/>
      <c r="E321" s="22"/>
      <c r="F321" s="22"/>
      <c r="G321" s="22"/>
      <c r="H321" s="22"/>
      <c r="I321" s="22"/>
      <c r="J321" s="22"/>
      <c r="K321" s="45"/>
      <c r="L321" s="22"/>
      <c r="M321" s="22"/>
      <c r="N321" s="22"/>
      <c r="O321" s="22"/>
      <c r="P321" s="47"/>
    </row>
    <row r="322" ht="18" spans="1:16">
      <c r="A322" s="21"/>
      <c r="B322" s="21"/>
      <c r="C322" s="22"/>
      <c r="D322" s="23"/>
      <c r="E322" s="22"/>
      <c r="F322" s="22"/>
      <c r="G322" s="22"/>
      <c r="H322" s="22"/>
      <c r="I322" s="22"/>
      <c r="J322" s="22"/>
      <c r="K322" s="45"/>
      <c r="L322" s="22"/>
      <c r="M322" s="22"/>
      <c r="N322" s="22"/>
      <c r="O322" s="22"/>
      <c r="P322" s="46"/>
    </row>
    <row r="323" ht="18" spans="1:16">
      <c r="A323" s="21"/>
      <c r="B323" s="21"/>
      <c r="C323" s="22"/>
      <c r="D323" s="23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46"/>
    </row>
    <row r="324" ht="18" spans="1:16">
      <c r="A324" s="74" t="s">
        <v>42</v>
      </c>
      <c r="B324" s="75"/>
      <c r="C324" s="25"/>
      <c r="D324" s="26">
        <f>SUM(D318:D323)</f>
        <v>0</v>
      </c>
      <c r="E324" s="26">
        <f t="shared" ref="E324:O324" si="24">SUM(E318:E323)</f>
        <v>0</v>
      </c>
      <c r="F324" s="26">
        <f t="shared" si="24"/>
        <v>0</v>
      </c>
      <c r="G324" s="26">
        <f t="shared" si="24"/>
        <v>0</v>
      </c>
      <c r="H324" s="26">
        <f t="shared" si="24"/>
        <v>0</v>
      </c>
      <c r="I324" s="26">
        <f t="shared" si="24"/>
        <v>0</v>
      </c>
      <c r="J324" s="26">
        <f t="shared" si="24"/>
        <v>0</v>
      </c>
      <c r="K324" s="26">
        <f t="shared" si="24"/>
        <v>0</v>
      </c>
      <c r="L324" s="26">
        <f t="shared" si="24"/>
        <v>0</v>
      </c>
      <c r="M324" s="26">
        <f t="shared" si="24"/>
        <v>0</v>
      </c>
      <c r="N324" s="26">
        <f t="shared" si="24"/>
        <v>0</v>
      </c>
      <c r="O324" s="26">
        <f t="shared" si="24"/>
        <v>0</v>
      </c>
      <c r="P324" s="26"/>
    </row>
    <row r="325" ht="18" spans="1:16">
      <c r="A325" s="27" t="s">
        <v>43</v>
      </c>
      <c r="B325" s="27"/>
      <c r="C325" s="27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</row>
    <row r="326" ht="18" spans="1:16">
      <c r="A326" s="21"/>
      <c r="B326" s="29"/>
      <c r="C326" s="22"/>
      <c r="D326" s="23"/>
      <c r="E326" s="22"/>
      <c r="F326" s="22"/>
      <c r="G326" s="22"/>
      <c r="H326" s="22"/>
      <c r="I326" s="22"/>
      <c r="J326" s="22"/>
      <c r="K326" s="45"/>
      <c r="L326" s="22"/>
      <c r="M326" s="22"/>
      <c r="N326" s="22"/>
      <c r="O326" s="22"/>
      <c r="P326" s="46"/>
    </row>
    <row r="327" ht="18" spans="1:16">
      <c r="A327" s="21"/>
      <c r="B327" s="21"/>
      <c r="C327" s="22"/>
      <c r="D327" s="23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46"/>
    </row>
    <row r="328" ht="18" spans="1:16">
      <c r="A328" s="21"/>
      <c r="B328" s="29"/>
      <c r="C328" s="22"/>
      <c r="D328" s="23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46"/>
    </row>
    <row r="329" ht="18" spans="1:16">
      <c r="A329" s="21"/>
      <c r="B329" s="21"/>
      <c r="C329" s="22"/>
      <c r="D329" s="23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46"/>
    </row>
    <row r="330" ht="18" spans="1:16">
      <c r="A330" s="21"/>
      <c r="B330" s="21"/>
      <c r="C330" s="22"/>
      <c r="D330" s="23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46"/>
    </row>
    <row r="331" ht="18" spans="1:16">
      <c r="A331" s="21"/>
      <c r="B331" s="21"/>
      <c r="C331" s="22"/>
      <c r="D331" s="23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46"/>
    </row>
    <row r="332" ht="18" spans="1:16">
      <c r="A332" s="21"/>
      <c r="B332" s="76"/>
      <c r="C332" s="22"/>
      <c r="D332" s="23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46"/>
    </row>
    <row r="333" ht="18" spans="1:16">
      <c r="A333" s="21"/>
      <c r="B333" s="21"/>
      <c r="C333" s="22"/>
      <c r="D333" s="23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46"/>
    </row>
    <row r="334" ht="18" spans="1:16">
      <c r="A334" s="74" t="s">
        <v>54</v>
      </c>
      <c r="B334" s="75"/>
      <c r="C334" s="25"/>
      <c r="D334" s="32">
        <f t="shared" ref="D334:O334" si="25">SUM(D326:D333)</f>
        <v>0</v>
      </c>
      <c r="E334" s="32">
        <f t="shared" si="25"/>
        <v>0</v>
      </c>
      <c r="F334" s="32">
        <f t="shared" si="25"/>
        <v>0</v>
      </c>
      <c r="G334" s="32">
        <f t="shared" si="25"/>
        <v>0</v>
      </c>
      <c r="H334" s="32">
        <f t="shared" si="25"/>
        <v>0</v>
      </c>
      <c r="I334" s="32">
        <f t="shared" si="25"/>
        <v>0</v>
      </c>
      <c r="J334" s="32">
        <f t="shared" si="25"/>
        <v>0</v>
      </c>
      <c r="K334" s="32">
        <f t="shared" si="25"/>
        <v>0</v>
      </c>
      <c r="L334" s="32">
        <f t="shared" si="25"/>
        <v>0</v>
      </c>
      <c r="M334" s="32">
        <f t="shared" si="25"/>
        <v>0</v>
      </c>
      <c r="N334" s="32">
        <f t="shared" si="25"/>
        <v>0</v>
      </c>
      <c r="O334" s="32">
        <f t="shared" si="25"/>
        <v>0</v>
      </c>
      <c r="P334" s="32"/>
    </row>
    <row r="335" ht="18" spans="1:16">
      <c r="A335" s="28" t="s">
        <v>55</v>
      </c>
      <c r="B335" s="28"/>
      <c r="C335" s="14"/>
      <c r="D335" s="63">
        <f t="shared" ref="D335:O335" si="26">D334+D324</f>
        <v>0</v>
      </c>
      <c r="E335" s="63">
        <f t="shared" si="26"/>
        <v>0</v>
      </c>
      <c r="F335" s="63">
        <f t="shared" si="26"/>
        <v>0</v>
      </c>
      <c r="G335" s="63">
        <f t="shared" si="26"/>
        <v>0</v>
      </c>
      <c r="H335" s="63">
        <f t="shared" si="26"/>
        <v>0</v>
      </c>
      <c r="I335" s="63">
        <f t="shared" si="26"/>
        <v>0</v>
      </c>
      <c r="J335" s="63">
        <f t="shared" si="26"/>
        <v>0</v>
      </c>
      <c r="K335" s="63">
        <f t="shared" si="26"/>
        <v>0</v>
      </c>
      <c r="L335" s="63">
        <f t="shared" si="26"/>
        <v>0</v>
      </c>
      <c r="M335" s="63">
        <f t="shared" si="26"/>
        <v>0</v>
      </c>
      <c r="N335" s="63">
        <f t="shared" si="26"/>
        <v>0</v>
      </c>
      <c r="O335" s="63">
        <f t="shared" si="26"/>
        <v>0</v>
      </c>
      <c r="P335" s="63"/>
    </row>
    <row r="336" ht="18" spans="1:16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ht="18" spans="1:16">
      <c r="A337" s="37" t="s">
        <v>56</v>
      </c>
      <c r="B337" s="38"/>
      <c r="C337" s="14"/>
      <c r="D337" s="36"/>
      <c r="E337" s="39" t="s">
        <v>57</v>
      </c>
      <c r="F337" s="40"/>
      <c r="G337" s="40"/>
      <c r="H337" s="40"/>
      <c r="I337" s="40"/>
      <c r="J337" s="51"/>
      <c r="K337" s="51"/>
      <c r="L337" s="51"/>
      <c r="M337" s="51"/>
      <c r="N337" s="51"/>
      <c r="O337" s="51"/>
      <c r="P337" s="51"/>
    </row>
    <row r="338" ht="18" spans="1:16">
      <c r="A338" s="37" t="s">
        <v>58</v>
      </c>
      <c r="B338" s="38"/>
      <c r="C338" s="14"/>
      <c r="D338" s="36"/>
      <c r="E338" s="40"/>
      <c r="F338" s="40"/>
      <c r="G338" s="40"/>
      <c r="H338" s="40"/>
      <c r="I338" s="40"/>
      <c r="J338" s="36"/>
      <c r="K338" s="36"/>
      <c r="L338" s="36"/>
      <c r="M338" s="36"/>
      <c r="N338" s="36"/>
      <c r="O338" s="36"/>
      <c r="P338" s="36"/>
    </row>
    <row r="339" ht="18" spans="1:16">
      <c r="A339" s="37" t="s">
        <v>59</v>
      </c>
      <c r="B339" s="38"/>
      <c r="C339" s="14"/>
      <c r="D339" s="36"/>
      <c r="E339" s="39" t="s">
        <v>60</v>
      </c>
      <c r="F339" s="40"/>
      <c r="G339" s="40"/>
      <c r="H339" s="41"/>
      <c r="I339" s="41"/>
      <c r="J339" s="51"/>
      <c r="K339" s="51"/>
      <c r="L339" s="51"/>
      <c r="M339" s="51"/>
      <c r="N339" s="51"/>
      <c r="O339" s="51"/>
      <c r="P339" s="51"/>
    </row>
    <row r="340" ht="18" spans="1:16">
      <c r="A340" s="37" t="s">
        <v>61</v>
      </c>
      <c r="B340" s="38"/>
      <c r="C340" s="14"/>
      <c r="D340" s="36"/>
      <c r="E340" s="39"/>
      <c r="F340" s="40"/>
      <c r="G340" s="40"/>
      <c r="H340" s="40"/>
      <c r="I340" s="40"/>
      <c r="J340" s="36"/>
      <c r="K340" s="36"/>
      <c r="L340" s="36"/>
      <c r="M340" s="36"/>
      <c r="N340" s="36"/>
      <c r="O340" s="36"/>
      <c r="P340" s="36"/>
    </row>
    <row r="341" ht="15.5" customHeight="1" spans="1:16">
      <c r="A341" s="3" t="s">
        <v>178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ht="6.5" customHeight="1" spans="1:1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ht="18" spans="1:16">
      <c r="A343" s="4" t="s">
        <v>1</v>
      </c>
      <c r="B343" s="4"/>
      <c r="C343" s="3"/>
      <c r="D343" s="3"/>
      <c r="E343" s="3"/>
      <c r="F343" s="3"/>
      <c r="G343" s="3"/>
      <c r="H343" s="4" t="s">
        <v>1</v>
      </c>
      <c r="I343" s="42"/>
      <c r="J343" s="42"/>
      <c r="K343" s="42"/>
      <c r="L343" s="42"/>
      <c r="M343" s="42"/>
      <c r="N343" s="42"/>
      <c r="O343" s="42"/>
      <c r="P343" s="42"/>
    </row>
    <row r="344" ht="18" spans="1:16">
      <c r="A344" s="4" t="s">
        <v>2</v>
      </c>
      <c r="B344" s="4"/>
      <c r="C344" s="3"/>
      <c r="D344" s="3"/>
      <c r="E344" s="3"/>
      <c r="F344" s="3"/>
      <c r="G344" s="3"/>
      <c r="H344" s="4" t="s">
        <v>176</v>
      </c>
      <c r="I344" s="42"/>
      <c r="J344" s="42"/>
      <c r="K344" s="42"/>
      <c r="L344" s="42"/>
      <c r="M344" s="42"/>
      <c r="N344" s="42"/>
      <c r="O344" s="42"/>
      <c r="P344" s="42"/>
    </row>
    <row r="345" ht="18" spans="1:16">
      <c r="A345" s="5" t="s">
        <v>4</v>
      </c>
      <c r="B345" s="5"/>
      <c r="C345" s="6"/>
      <c r="D345" s="5"/>
      <c r="E345" s="5"/>
      <c r="F345" s="5"/>
      <c r="G345" s="5"/>
      <c r="H345" s="5" t="s">
        <v>177</v>
      </c>
      <c r="I345"/>
      <c r="J345"/>
      <c r="K345"/>
      <c r="L345"/>
      <c r="M345"/>
      <c r="N345"/>
      <c r="O345"/>
      <c r="P345"/>
    </row>
    <row r="346" ht="18" spans="1:16">
      <c r="A346" s="5" t="s">
        <v>6</v>
      </c>
      <c r="B346" s="5"/>
      <c r="C346" s="6"/>
      <c r="D346" s="5"/>
      <c r="E346" s="5"/>
      <c r="F346" s="5"/>
      <c r="G346" s="5"/>
      <c r="H346" s="5" t="s">
        <v>6</v>
      </c>
      <c r="I346"/>
      <c r="J346"/>
      <c r="K346" s="5"/>
      <c r="L346" s="5"/>
      <c r="M346" s="5"/>
      <c r="N346" s="5"/>
      <c r="O346" s="5"/>
      <c r="P346" s="5"/>
    </row>
    <row r="347" ht="25.2" spans="1:16">
      <c r="A347" s="7" t="s">
        <v>7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ht="20.4" spans="1:16">
      <c r="A348" s="8" t="s">
        <v>179</v>
      </c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ht="20.4" spans="1:16">
      <c r="A349" s="8"/>
      <c r="B349" s="8"/>
      <c r="C349" s="8"/>
      <c r="D349" s="8"/>
      <c r="E349" s="8"/>
      <c r="F349" s="8" t="s">
        <v>185</v>
      </c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ht="20.4" spans="1:1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ht="18" spans="1:16">
      <c r="A351" s="9" t="s">
        <v>154</v>
      </c>
      <c r="B351" s="10" t="s">
        <v>11</v>
      </c>
      <c r="C351" s="10" t="s">
        <v>12</v>
      </c>
      <c r="D351" s="11" t="s">
        <v>13</v>
      </c>
      <c r="E351" s="12"/>
      <c r="F351" s="13"/>
      <c r="G351" s="10" t="s">
        <v>14</v>
      </c>
      <c r="H351" s="11" t="s">
        <v>15</v>
      </c>
      <c r="I351" s="12"/>
      <c r="J351" s="12"/>
      <c r="K351" s="12"/>
      <c r="L351" s="11" t="s">
        <v>16</v>
      </c>
      <c r="M351" s="12"/>
      <c r="N351" s="12"/>
      <c r="O351" s="13"/>
      <c r="P351" s="33" t="s">
        <v>17</v>
      </c>
    </row>
    <row r="352" ht="18" spans="1:16">
      <c r="A352" s="14" t="s">
        <v>18</v>
      </c>
      <c r="B352" s="15"/>
      <c r="C352" s="15"/>
      <c r="D352" s="14" t="s">
        <v>19</v>
      </c>
      <c r="E352" s="14" t="s">
        <v>20</v>
      </c>
      <c r="F352" s="14" t="s">
        <v>21</v>
      </c>
      <c r="G352" s="15"/>
      <c r="H352" s="14" t="s">
        <v>22</v>
      </c>
      <c r="I352" s="14" t="s">
        <v>23</v>
      </c>
      <c r="J352" s="14" t="s">
        <v>24</v>
      </c>
      <c r="K352" s="14" t="s">
        <v>25</v>
      </c>
      <c r="L352" s="14" t="s">
        <v>26</v>
      </c>
      <c r="M352" s="14" t="s">
        <v>27</v>
      </c>
      <c r="N352" s="14" t="s">
        <v>28</v>
      </c>
      <c r="O352" s="14" t="s">
        <v>29</v>
      </c>
      <c r="P352" s="25"/>
    </row>
    <row r="353" ht="18" spans="1:16">
      <c r="A353" s="37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38"/>
    </row>
    <row r="354" ht="18" spans="1:16">
      <c r="A354" s="16" t="s">
        <v>155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43"/>
    </row>
    <row r="355" ht="18" spans="1:16">
      <c r="A355" s="18" t="s">
        <v>31</v>
      </c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44"/>
    </row>
    <row r="356" ht="18" spans="1:16">
      <c r="A356" s="21"/>
      <c r="B356" s="21"/>
      <c r="C356" s="22"/>
      <c r="D356" s="23"/>
      <c r="E356" s="22"/>
      <c r="F356" s="22"/>
      <c r="G356" s="22"/>
      <c r="H356" s="22"/>
      <c r="I356" s="45"/>
      <c r="J356" s="45"/>
      <c r="K356" s="22"/>
      <c r="L356" s="22"/>
      <c r="M356" s="22"/>
      <c r="N356" s="22"/>
      <c r="O356" s="22"/>
      <c r="P356" s="46"/>
    </row>
    <row r="357" ht="18" spans="1:16">
      <c r="A357" s="21"/>
      <c r="B357" s="21"/>
      <c r="C357" s="22"/>
      <c r="D357" s="23"/>
      <c r="E357" s="22"/>
      <c r="F357" s="22"/>
      <c r="G357" s="22"/>
      <c r="H357" s="22"/>
      <c r="I357" s="22"/>
      <c r="J357" s="22"/>
      <c r="K357" s="45"/>
      <c r="L357" s="22"/>
      <c r="M357" s="22"/>
      <c r="N357" s="22"/>
      <c r="O357" s="22"/>
      <c r="P357" s="46"/>
    </row>
    <row r="358" ht="18" spans="1:16">
      <c r="A358" s="21"/>
      <c r="B358" s="29"/>
      <c r="C358" s="22"/>
      <c r="D358" s="23"/>
      <c r="E358" s="22"/>
      <c r="F358" s="22"/>
      <c r="G358" s="22"/>
      <c r="H358" s="22"/>
      <c r="I358" s="45"/>
      <c r="J358" s="45"/>
      <c r="K358" s="22"/>
      <c r="L358" s="22"/>
      <c r="M358" s="22"/>
      <c r="N358" s="22"/>
      <c r="O358" s="22"/>
      <c r="P358" s="46"/>
    </row>
    <row r="359" ht="18" spans="1:16">
      <c r="A359" s="21"/>
      <c r="B359" s="21"/>
      <c r="C359" s="22"/>
      <c r="D359" s="23"/>
      <c r="E359" s="22"/>
      <c r="F359" s="22"/>
      <c r="G359" s="22"/>
      <c r="H359" s="22"/>
      <c r="I359" s="22"/>
      <c r="J359" s="22"/>
      <c r="K359" s="45"/>
      <c r="L359" s="22"/>
      <c r="M359" s="22"/>
      <c r="N359" s="22"/>
      <c r="O359" s="22"/>
      <c r="P359" s="46"/>
    </row>
    <row r="360" ht="18" spans="1:16">
      <c r="A360" s="21"/>
      <c r="B360" s="21"/>
      <c r="C360" s="22"/>
      <c r="D360" s="23"/>
      <c r="E360" s="22"/>
      <c r="F360" s="22"/>
      <c r="G360" s="22"/>
      <c r="H360" s="22"/>
      <c r="I360" s="22"/>
      <c r="J360" s="22"/>
      <c r="K360" s="45"/>
      <c r="L360" s="22"/>
      <c r="M360" s="22"/>
      <c r="N360" s="22"/>
      <c r="O360" s="22"/>
      <c r="P360" s="46"/>
    </row>
    <row r="361" ht="18" spans="1:16">
      <c r="A361" s="21"/>
      <c r="B361" s="21"/>
      <c r="C361" s="22"/>
      <c r="D361" s="23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46"/>
    </row>
    <row r="362" ht="18" spans="1:16">
      <c r="A362" s="24" t="s">
        <v>42</v>
      </c>
      <c r="B362" s="24"/>
      <c r="C362" s="25"/>
      <c r="D362" s="26">
        <f t="shared" ref="D362:O362" si="27">SUM(D356:D361)</f>
        <v>0</v>
      </c>
      <c r="E362" s="26">
        <f t="shared" si="27"/>
        <v>0</v>
      </c>
      <c r="F362" s="26">
        <f t="shared" si="27"/>
        <v>0</v>
      </c>
      <c r="G362" s="26">
        <f t="shared" si="27"/>
        <v>0</v>
      </c>
      <c r="H362" s="26">
        <f t="shared" si="27"/>
        <v>0</v>
      </c>
      <c r="I362" s="26">
        <f t="shared" si="27"/>
        <v>0</v>
      </c>
      <c r="J362" s="26">
        <f t="shared" si="27"/>
        <v>0</v>
      </c>
      <c r="K362" s="26">
        <f t="shared" si="27"/>
        <v>0</v>
      </c>
      <c r="L362" s="26">
        <f t="shared" si="27"/>
        <v>0</v>
      </c>
      <c r="M362" s="26">
        <f t="shared" si="27"/>
        <v>0</v>
      </c>
      <c r="N362" s="26">
        <f t="shared" si="27"/>
        <v>0</v>
      </c>
      <c r="O362" s="26">
        <f t="shared" si="27"/>
        <v>0</v>
      </c>
      <c r="P362" s="63"/>
    </row>
    <row r="363" ht="18" spans="1:16">
      <c r="A363" s="27" t="s">
        <v>43</v>
      </c>
      <c r="B363" s="27"/>
      <c r="C363" s="27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</row>
    <row r="364" ht="18" spans="1:16">
      <c r="A364" s="21"/>
      <c r="B364" s="29"/>
      <c r="C364" s="22"/>
      <c r="D364" s="23"/>
      <c r="E364" s="22"/>
      <c r="F364" s="22"/>
      <c r="G364" s="22"/>
      <c r="H364" s="22"/>
      <c r="I364" s="22"/>
      <c r="J364" s="22"/>
      <c r="K364" s="45"/>
      <c r="L364" s="22"/>
      <c r="M364" s="22"/>
      <c r="N364" s="22"/>
      <c r="O364" s="22"/>
      <c r="P364" s="46"/>
    </row>
    <row r="365" ht="18" spans="1:16">
      <c r="A365" s="21"/>
      <c r="B365" s="21"/>
      <c r="C365" s="22"/>
      <c r="D365" s="23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46"/>
    </row>
    <row r="366" ht="18" spans="1:16">
      <c r="A366" s="21"/>
      <c r="B366" s="21"/>
      <c r="C366" s="22"/>
      <c r="D366" s="23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46"/>
    </row>
    <row r="367" ht="18" spans="1:16">
      <c r="A367" s="21"/>
      <c r="B367" s="21"/>
      <c r="C367" s="22"/>
      <c r="D367" s="23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46"/>
    </row>
    <row r="368" ht="18" spans="1:16">
      <c r="A368" s="21"/>
      <c r="B368" s="21"/>
      <c r="C368" s="22"/>
      <c r="D368" s="23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46"/>
    </row>
    <row r="369" ht="18" spans="1:16">
      <c r="A369" s="21"/>
      <c r="B369" s="21"/>
      <c r="C369" s="22"/>
      <c r="D369" s="23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46"/>
    </row>
    <row r="370" ht="18" spans="1:16">
      <c r="A370" s="21"/>
      <c r="B370" s="21"/>
      <c r="C370" s="22"/>
      <c r="D370" s="23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46"/>
    </row>
    <row r="371" ht="18" spans="1:16">
      <c r="A371" s="24" t="s">
        <v>54</v>
      </c>
      <c r="B371" s="24"/>
      <c r="C371" s="25"/>
      <c r="D371" s="32">
        <f t="shared" ref="D371:O371" si="28">SUM(D364:D370)</f>
        <v>0</v>
      </c>
      <c r="E371" s="32">
        <f t="shared" si="28"/>
        <v>0</v>
      </c>
      <c r="F371" s="32">
        <f t="shared" si="28"/>
        <v>0</v>
      </c>
      <c r="G371" s="32">
        <f t="shared" si="28"/>
        <v>0</v>
      </c>
      <c r="H371" s="32">
        <f t="shared" si="28"/>
        <v>0</v>
      </c>
      <c r="I371" s="32">
        <f t="shared" si="28"/>
        <v>0</v>
      </c>
      <c r="J371" s="32">
        <f t="shared" si="28"/>
        <v>0</v>
      </c>
      <c r="K371" s="32">
        <f t="shared" si="28"/>
        <v>0</v>
      </c>
      <c r="L371" s="32">
        <f t="shared" si="28"/>
        <v>0</v>
      </c>
      <c r="M371" s="32">
        <f t="shared" si="28"/>
        <v>0</v>
      </c>
      <c r="N371" s="32">
        <f t="shared" si="28"/>
        <v>0</v>
      </c>
      <c r="O371" s="32">
        <f t="shared" si="28"/>
        <v>0</v>
      </c>
      <c r="P371" s="32"/>
    </row>
    <row r="372" ht="18" spans="1:16">
      <c r="A372" s="28" t="s">
        <v>55</v>
      </c>
      <c r="B372" s="28"/>
      <c r="C372" s="14"/>
      <c r="D372" s="63">
        <f t="shared" ref="D372:O372" si="29">D371+D362</f>
        <v>0</v>
      </c>
      <c r="E372" s="63">
        <f t="shared" si="29"/>
        <v>0</v>
      </c>
      <c r="F372" s="63">
        <f t="shared" si="29"/>
        <v>0</v>
      </c>
      <c r="G372" s="63">
        <f t="shared" si="29"/>
        <v>0</v>
      </c>
      <c r="H372" s="63">
        <f t="shared" si="29"/>
        <v>0</v>
      </c>
      <c r="I372" s="63">
        <f t="shared" si="29"/>
        <v>0</v>
      </c>
      <c r="J372" s="63">
        <f t="shared" si="29"/>
        <v>0</v>
      </c>
      <c r="K372" s="63">
        <f t="shared" si="29"/>
        <v>0</v>
      </c>
      <c r="L372" s="63">
        <f t="shared" si="29"/>
        <v>0</v>
      </c>
      <c r="M372" s="63">
        <f t="shared" si="29"/>
        <v>0</v>
      </c>
      <c r="N372" s="63">
        <f t="shared" si="29"/>
        <v>0</v>
      </c>
      <c r="O372" s="63">
        <f t="shared" si="29"/>
        <v>0</v>
      </c>
      <c r="P372" s="63"/>
    </row>
    <row r="373" ht="18" spans="1:16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ht="18" spans="1:16">
      <c r="A374" s="37" t="s">
        <v>56</v>
      </c>
      <c r="B374" s="38"/>
      <c r="C374" s="14"/>
      <c r="D374" s="36"/>
      <c r="E374" s="39" t="s">
        <v>57</v>
      </c>
      <c r="F374" s="40"/>
      <c r="G374" s="40"/>
      <c r="H374" s="40"/>
      <c r="I374" s="40"/>
      <c r="J374" s="51"/>
      <c r="K374" s="51"/>
      <c r="L374" s="51"/>
      <c r="M374" s="51"/>
      <c r="N374" s="51"/>
      <c r="O374" s="51"/>
      <c r="P374" s="51"/>
    </row>
    <row r="375" ht="18" spans="1:16">
      <c r="A375" s="37" t="s">
        <v>58</v>
      </c>
      <c r="B375" s="38"/>
      <c r="C375" s="14"/>
      <c r="D375" s="36"/>
      <c r="E375" s="40"/>
      <c r="F375" s="40"/>
      <c r="G375" s="40"/>
      <c r="H375" s="40"/>
      <c r="I375" s="40"/>
      <c r="J375" s="36"/>
      <c r="K375" s="36"/>
      <c r="L375" s="36"/>
      <c r="M375" s="36"/>
      <c r="N375" s="36"/>
      <c r="O375" s="36"/>
      <c r="P375" s="36"/>
    </row>
    <row r="376" ht="18" spans="1:16">
      <c r="A376" s="37" t="s">
        <v>59</v>
      </c>
      <c r="B376" s="38"/>
      <c r="C376" s="14"/>
      <c r="D376" s="36"/>
      <c r="E376" s="39" t="s">
        <v>60</v>
      </c>
      <c r="F376" s="40"/>
      <c r="G376" s="40"/>
      <c r="H376" s="41"/>
      <c r="I376" s="41"/>
      <c r="J376" s="51"/>
      <c r="K376" s="51"/>
      <c r="L376" s="51"/>
      <c r="M376" s="51"/>
      <c r="N376" s="51"/>
      <c r="O376" s="51"/>
      <c r="P376" s="51"/>
    </row>
    <row r="377" ht="18" spans="1:16">
      <c r="A377" s="37" t="s">
        <v>61</v>
      </c>
      <c r="B377" s="38"/>
      <c r="C377" s="14"/>
      <c r="D377" s="36"/>
      <c r="E377" s="39"/>
      <c r="F377" s="40"/>
      <c r="G377" s="40"/>
      <c r="H377" s="40"/>
      <c r="I377" s="40"/>
      <c r="J377" s="36"/>
      <c r="K377" s="36"/>
      <c r="L377" s="36"/>
      <c r="M377" s="36"/>
      <c r="N377" s="36"/>
      <c r="O377" s="36"/>
      <c r="P377" s="36"/>
    </row>
    <row r="378" ht="18" spans="1:16">
      <c r="A378" s="4"/>
      <c r="B378" s="4"/>
      <c r="C378" s="3"/>
      <c r="D378" s="36"/>
      <c r="E378" s="39"/>
      <c r="F378" s="40"/>
      <c r="G378" s="40"/>
      <c r="H378" s="40"/>
      <c r="I378" s="40"/>
      <c r="J378" s="36"/>
      <c r="K378" s="36"/>
      <c r="L378" s="36"/>
      <c r="M378" s="36"/>
      <c r="N378" s="36"/>
      <c r="O378" s="36"/>
      <c r="P378" s="36"/>
    </row>
    <row r="379" ht="11.5" customHeight="1" spans="1:16">
      <c r="A379" s="4"/>
      <c r="B379" s="4"/>
      <c r="C379" s="3"/>
      <c r="D379" s="36"/>
      <c r="E379" s="39"/>
      <c r="F379" s="40"/>
      <c r="G379" s="40"/>
      <c r="H379" s="40"/>
      <c r="I379" s="40"/>
      <c r="J379" s="36"/>
      <c r="K379" s="36"/>
      <c r="L379" s="36"/>
      <c r="M379" s="36"/>
      <c r="N379" s="36"/>
      <c r="O379" s="36"/>
      <c r="P379" s="36"/>
    </row>
    <row r="380" ht="15.5" customHeight="1" spans="1:16">
      <c r="A380" s="3" t="s">
        <v>178</v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ht="6.5" customHeight="1" spans="1:1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ht="18" spans="1:16">
      <c r="A382" s="4" t="s">
        <v>1</v>
      </c>
      <c r="B382" s="4"/>
      <c r="C382" s="3"/>
      <c r="D382" s="3"/>
      <c r="E382" s="3"/>
      <c r="F382" s="3"/>
      <c r="G382" s="3"/>
      <c r="H382" s="4" t="s">
        <v>1</v>
      </c>
      <c r="I382" s="42"/>
      <c r="J382" s="42"/>
      <c r="K382" s="42"/>
      <c r="L382" s="42"/>
      <c r="M382" s="42"/>
      <c r="N382" s="42"/>
      <c r="O382" s="42"/>
      <c r="P382" s="42"/>
    </row>
    <row r="383" ht="18" spans="1:16">
      <c r="A383" s="4" t="s">
        <v>2</v>
      </c>
      <c r="B383" s="4"/>
      <c r="C383" s="3"/>
      <c r="D383" s="3"/>
      <c r="E383" s="3"/>
      <c r="F383" s="3"/>
      <c r="G383" s="3"/>
      <c r="H383" s="4" t="s">
        <v>176</v>
      </c>
      <c r="I383" s="42"/>
      <c r="J383" s="42"/>
      <c r="K383" s="42"/>
      <c r="L383" s="42"/>
      <c r="M383" s="42"/>
      <c r="N383" s="42"/>
      <c r="O383" s="42"/>
      <c r="P383" s="42"/>
    </row>
    <row r="384" ht="18" spans="1:16">
      <c r="A384" s="5" t="s">
        <v>4</v>
      </c>
      <c r="B384" s="5"/>
      <c r="C384" s="6"/>
      <c r="D384" s="5"/>
      <c r="E384" s="5"/>
      <c r="F384" s="5"/>
      <c r="G384" s="5"/>
      <c r="H384" s="5" t="s">
        <v>177</v>
      </c>
      <c r="I384"/>
      <c r="J384"/>
      <c r="K384"/>
      <c r="L384"/>
      <c r="M384"/>
      <c r="N384"/>
      <c r="O384"/>
      <c r="P384"/>
    </row>
    <row r="385" ht="18" spans="1:16">
      <c r="A385" s="5" t="s">
        <v>6</v>
      </c>
      <c r="B385" s="5"/>
      <c r="C385" s="6"/>
      <c r="D385" s="5"/>
      <c r="E385" s="5"/>
      <c r="F385" s="5"/>
      <c r="G385" s="5"/>
      <c r="H385" s="5" t="s">
        <v>6</v>
      </c>
      <c r="I385"/>
      <c r="J385"/>
      <c r="K385" s="5"/>
      <c r="L385" s="5"/>
      <c r="M385" s="5"/>
      <c r="N385" s="5"/>
      <c r="O385" s="5"/>
      <c r="P385" s="5"/>
    </row>
    <row r="386" ht="25.2" spans="1:16">
      <c r="A386" s="7" t="s">
        <v>7</v>
      </c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ht="20.4" spans="1:16">
      <c r="A387" s="8" t="s">
        <v>179</v>
      </c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</row>
    <row r="388" ht="20.4" spans="1:16">
      <c r="A388" s="8"/>
      <c r="B388" s="8"/>
      <c r="C388" s="8"/>
      <c r="D388" s="8"/>
      <c r="E388" s="8"/>
      <c r="F388" s="8" t="s">
        <v>185</v>
      </c>
      <c r="G388" s="8"/>
      <c r="H388" s="8"/>
      <c r="I388" s="8"/>
      <c r="J388" s="8"/>
      <c r="K388" s="8"/>
      <c r="L388" s="8"/>
      <c r="M388" s="8"/>
      <c r="N388" s="8"/>
      <c r="O388" s="8"/>
      <c r="P388" s="8"/>
    </row>
    <row r="389" ht="18" spans="1:16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</row>
    <row r="390" ht="18" spans="1:16">
      <c r="A390" s="9" t="s">
        <v>163</v>
      </c>
      <c r="B390" s="10" t="s">
        <v>11</v>
      </c>
      <c r="C390" s="10" t="s">
        <v>12</v>
      </c>
      <c r="D390" s="11" t="s">
        <v>13</v>
      </c>
      <c r="E390" s="12"/>
      <c r="F390" s="13"/>
      <c r="G390" s="10" t="s">
        <v>14</v>
      </c>
      <c r="H390" s="11" t="s">
        <v>15</v>
      </c>
      <c r="I390" s="12"/>
      <c r="J390" s="12"/>
      <c r="K390" s="12"/>
      <c r="L390" s="11" t="s">
        <v>16</v>
      </c>
      <c r="M390" s="12"/>
      <c r="N390" s="12"/>
      <c r="O390" s="13"/>
      <c r="P390" s="33" t="s">
        <v>17</v>
      </c>
    </row>
    <row r="391" ht="18" spans="1:16">
      <c r="A391" s="14" t="s">
        <v>18</v>
      </c>
      <c r="B391" s="15"/>
      <c r="C391" s="15"/>
      <c r="D391" s="14" t="s">
        <v>19</v>
      </c>
      <c r="E391" s="14" t="s">
        <v>20</v>
      </c>
      <c r="F391" s="14" t="s">
        <v>21</v>
      </c>
      <c r="G391" s="15"/>
      <c r="H391" s="14" t="s">
        <v>22</v>
      </c>
      <c r="I391" s="14" t="s">
        <v>23</v>
      </c>
      <c r="J391" s="14" t="s">
        <v>24</v>
      </c>
      <c r="K391" s="14" t="s">
        <v>25</v>
      </c>
      <c r="L391" s="14" t="s">
        <v>26</v>
      </c>
      <c r="M391" s="14" t="s">
        <v>27</v>
      </c>
      <c r="N391" s="14" t="s">
        <v>28</v>
      </c>
      <c r="O391" s="14" t="s">
        <v>29</v>
      </c>
      <c r="P391" s="25"/>
    </row>
    <row r="392" ht="18" spans="1:16">
      <c r="A392" s="16" t="s">
        <v>164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43"/>
    </row>
    <row r="393" ht="18" spans="1:16">
      <c r="A393" s="18" t="s">
        <v>31</v>
      </c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4"/>
    </row>
    <row r="394" ht="18" spans="1:16">
      <c r="A394" s="21"/>
      <c r="B394" s="29"/>
      <c r="C394" s="22"/>
      <c r="D394" s="23"/>
      <c r="E394" s="22"/>
      <c r="F394" s="22"/>
      <c r="G394" s="22"/>
      <c r="H394" s="22"/>
      <c r="I394" s="22"/>
      <c r="J394" s="22"/>
      <c r="K394" s="45"/>
      <c r="L394" s="22"/>
      <c r="M394" s="22"/>
      <c r="N394" s="22"/>
      <c r="O394" s="22"/>
      <c r="P394" s="46"/>
    </row>
    <row r="395" ht="18" spans="1:16">
      <c r="A395" s="21"/>
      <c r="B395" s="21"/>
      <c r="C395" s="22"/>
      <c r="D395" s="23"/>
      <c r="E395" s="22"/>
      <c r="F395" s="22"/>
      <c r="G395" s="22"/>
      <c r="H395" s="22"/>
      <c r="I395" s="22"/>
      <c r="J395" s="22"/>
      <c r="K395" s="45"/>
      <c r="L395" s="22"/>
      <c r="M395" s="22"/>
      <c r="N395" s="22"/>
      <c r="O395" s="22"/>
      <c r="P395" s="46"/>
    </row>
    <row r="396" ht="18" spans="1:16">
      <c r="A396" s="21"/>
      <c r="B396" s="21"/>
      <c r="C396" s="22"/>
      <c r="D396" s="23"/>
      <c r="E396" s="22"/>
      <c r="F396" s="22"/>
      <c r="G396" s="22"/>
      <c r="H396" s="22"/>
      <c r="I396" s="45"/>
      <c r="J396" s="45"/>
      <c r="K396" s="22"/>
      <c r="L396" s="22"/>
      <c r="M396" s="22"/>
      <c r="N396" s="22"/>
      <c r="O396" s="22"/>
      <c r="P396" s="46"/>
    </row>
    <row r="397" ht="18" spans="1:16">
      <c r="A397" s="21"/>
      <c r="B397" s="21"/>
      <c r="C397" s="22"/>
      <c r="D397" s="23"/>
      <c r="E397" s="22"/>
      <c r="F397" s="22"/>
      <c r="G397" s="22"/>
      <c r="H397" s="22"/>
      <c r="I397" s="22"/>
      <c r="J397" s="22"/>
      <c r="K397" s="45"/>
      <c r="L397" s="22"/>
      <c r="M397" s="22"/>
      <c r="N397" s="22"/>
      <c r="O397" s="22"/>
      <c r="P397" s="46"/>
    </row>
    <row r="398" ht="18" spans="1:16">
      <c r="A398" s="21"/>
      <c r="B398" s="21"/>
      <c r="C398" s="22"/>
      <c r="D398" s="23"/>
      <c r="E398" s="22"/>
      <c r="F398" s="22"/>
      <c r="G398" s="22"/>
      <c r="H398" s="22"/>
      <c r="I398" s="22"/>
      <c r="J398" s="22"/>
      <c r="K398" s="45"/>
      <c r="L398" s="22"/>
      <c r="M398" s="22"/>
      <c r="N398" s="22"/>
      <c r="O398" s="22"/>
      <c r="P398" s="46"/>
    </row>
    <row r="399" ht="18" spans="1:16">
      <c r="A399" s="21"/>
      <c r="B399" s="21"/>
      <c r="C399" s="22"/>
      <c r="D399" s="23"/>
      <c r="E399" s="22"/>
      <c r="F399" s="22"/>
      <c r="G399" s="22"/>
      <c r="H399" s="22"/>
      <c r="I399" s="22"/>
      <c r="J399" s="22"/>
      <c r="K399" s="45"/>
      <c r="L399" s="22"/>
      <c r="M399" s="22"/>
      <c r="N399" s="22"/>
      <c r="O399" s="22"/>
      <c r="P399" s="46"/>
    </row>
    <row r="400" ht="18" spans="1:16">
      <c r="A400" s="21"/>
      <c r="B400" s="21"/>
      <c r="C400" s="22"/>
      <c r="D400" s="23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46"/>
    </row>
    <row r="401" ht="18" spans="1:16">
      <c r="A401" s="24" t="s">
        <v>42</v>
      </c>
      <c r="B401" s="24"/>
      <c r="C401" s="25"/>
      <c r="D401" s="26">
        <f t="shared" ref="D401:O401" si="30">SUM(D394:D400)</f>
        <v>0</v>
      </c>
      <c r="E401" s="26">
        <f t="shared" si="30"/>
        <v>0</v>
      </c>
      <c r="F401" s="26">
        <f t="shared" si="30"/>
        <v>0</v>
      </c>
      <c r="G401" s="26">
        <f t="shared" si="30"/>
        <v>0</v>
      </c>
      <c r="H401" s="26">
        <f t="shared" si="30"/>
        <v>0</v>
      </c>
      <c r="I401" s="26">
        <f t="shared" si="30"/>
        <v>0</v>
      </c>
      <c r="J401" s="26">
        <f t="shared" si="30"/>
        <v>0</v>
      </c>
      <c r="K401" s="26">
        <f t="shared" si="30"/>
        <v>0</v>
      </c>
      <c r="L401" s="26">
        <f t="shared" si="30"/>
        <v>0</v>
      </c>
      <c r="M401" s="26">
        <f t="shared" si="30"/>
        <v>0</v>
      </c>
      <c r="N401" s="26">
        <f t="shared" si="30"/>
        <v>0</v>
      </c>
      <c r="O401" s="26">
        <f t="shared" si="30"/>
        <v>0</v>
      </c>
      <c r="P401" s="26"/>
    </row>
    <row r="402" ht="18" spans="1:16">
      <c r="A402" s="27" t="s">
        <v>43</v>
      </c>
      <c r="B402" s="27"/>
      <c r="C402" s="27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</row>
    <row r="403" ht="18" spans="1:16">
      <c r="A403" s="21"/>
      <c r="B403" s="29"/>
      <c r="C403" s="22"/>
      <c r="D403" s="23"/>
      <c r="E403" s="22"/>
      <c r="F403" s="22"/>
      <c r="G403" s="22"/>
      <c r="H403" s="22"/>
      <c r="I403" s="22"/>
      <c r="J403" s="22"/>
      <c r="K403" s="45"/>
      <c r="L403" s="22"/>
      <c r="M403" s="22"/>
      <c r="N403" s="22"/>
      <c r="O403" s="22"/>
      <c r="P403" s="46"/>
    </row>
    <row r="404" ht="18" spans="1:16">
      <c r="A404" s="21"/>
      <c r="B404" s="21"/>
      <c r="C404" s="22"/>
      <c r="D404" s="23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46"/>
    </row>
    <row r="405" ht="18" spans="1:16">
      <c r="A405" s="21"/>
      <c r="B405" s="21"/>
      <c r="C405" s="22"/>
      <c r="D405" s="23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46"/>
    </row>
    <row r="406" ht="18" spans="1:16">
      <c r="A406" s="21"/>
      <c r="B406" s="21"/>
      <c r="C406" s="22"/>
      <c r="D406" s="23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46"/>
    </row>
    <row r="407" ht="18" spans="1:16">
      <c r="A407" s="21"/>
      <c r="B407" s="29"/>
      <c r="C407" s="22"/>
      <c r="D407" s="23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46"/>
    </row>
    <row r="408" ht="18" spans="1:16">
      <c r="A408" s="21"/>
      <c r="B408" s="21"/>
      <c r="C408" s="22"/>
      <c r="D408" s="23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46"/>
    </row>
    <row r="409" ht="18" spans="1:16">
      <c r="A409" s="21"/>
      <c r="B409" s="21"/>
      <c r="C409" s="22"/>
      <c r="D409" s="30"/>
      <c r="E409" s="77"/>
      <c r="F409" s="77"/>
      <c r="G409" s="77"/>
      <c r="H409" s="22"/>
      <c r="I409" s="22"/>
      <c r="J409" s="22"/>
      <c r="K409" s="22"/>
      <c r="L409" s="22"/>
      <c r="M409" s="22"/>
      <c r="N409" s="22"/>
      <c r="O409" s="22"/>
      <c r="P409" s="46"/>
    </row>
    <row r="410" ht="18" spans="1:16">
      <c r="A410" s="21"/>
      <c r="B410" s="21"/>
      <c r="C410" s="22"/>
      <c r="D410" s="23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46"/>
    </row>
    <row r="411" ht="18" spans="1:16">
      <c r="A411" s="24" t="s">
        <v>54</v>
      </c>
      <c r="B411" s="24"/>
      <c r="C411" s="25"/>
      <c r="D411" s="65">
        <f t="shared" ref="D411:O411" si="31">SUM(D403:D410)</f>
        <v>0</v>
      </c>
      <c r="E411" s="65">
        <f t="shared" si="31"/>
        <v>0</v>
      </c>
      <c r="F411" s="65">
        <f t="shared" si="31"/>
        <v>0</v>
      </c>
      <c r="G411" s="65">
        <f t="shared" si="31"/>
        <v>0</v>
      </c>
      <c r="H411" s="65">
        <f t="shared" si="31"/>
        <v>0</v>
      </c>
      <c r="I411" s="65">
        <f t="shared" si="31"/>
        <v>0</v>
      </c>
      <c r="J411" s="65">
        <f t="shared" si="31"/>
        <v>0</v>
      </c>
      <c r="K411" s="65">
        <f t="shared" si="31"/>
        <v>0</v>
      </c>
      <c r="L411" s="65">
        <f t="shared" si="31"/>
        <v>0</v>
      </c>
      <c r="M411" s="65">
        <f t="shared" si="31"/>
        <v>0</v>
      </c>
      <c r="N411" s="65">
        <f t="shared" si="31"/>
        <v>0</v>
      </c>
      <c r="O411" s="65">
        <f t="shared" si="31"/>
        <v>0</v>
      </c>
      <c r="P411" s="65"/>
    </row>
    <row r="412" ht="18" spans="1:16">
      <c r="A412" s="28" t="s">
        <v>55</v>
      </c>
      <c r="B412" s="28"/>
      <c r="C412" s="14"/>
      <c r="D412" s="63">
        <f t="shared" ref="D412:O412" si="32">D411+D401</f>
        <v>0</v>
      </c>
      <c r="E412" s="63">
        <f t="shared" si="32"/>
        <v>0</v>
      </c>
      <c r="F412" s="63">
        <f t="shared" si="32"/>
        <v>0</v>
      </c>
      <c r="G412" s="63">
        <f t="shared" si="32"/>
        <v>0</v>
      </c>
      <c r="H412" s="63">
        <f t="shared" si="32"/>
        <v>0</v>
      </c>
      <c r="I412" s="63">
        <f t="shared" si="32"/>
        <v>0</v>
      </c>
      <c r="J412" s="63">
        <f t="shared" si="32"/>
        <v>0</v>
      </c>
      <c r="K412" s="63">
        <f t="shared" si="32"/>
        <v>0</v>
      </c>
      <c r="L412" s="63">
        <f t="shared" si="32"/>
        <v>0</v>
      </c>
      <c r="M412" s="63">
        <f t="shared" si="32"/>
        <v>0</v>
      </c>
      <c r="N412" s="63">
        <f t="shared" si="32"/>
        <v>0</v>
      </c>
      <c r="O412" s="63">
        <f t="shared" si="32"/>
        <v>0</v>
      </c>
      <c r="P412" s="63"/>
    </row>
    <row r="413" ht="18" spans="1:16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ht="18" spans="1:16">
      <c r="A414" s="37" t="s">
        <v>56</v>
      </c>
      <c r="B414" s="38"/>
      <c r="C414" s="14"/>
      <c r="D414" s="36"/>
      <c r="E414" s="39" t="s">
        <v>57</v>
      </c>
      <c r="F414" s="40"/>
      <c r="G414" s="40"/>
      <c r="H414" s="40"/>
      <c r="I414" s="40"/>
      <c r="J414" s="51"/>
      <c r="K414" s="51"/>
      <c r="L414" s="51"/>
      <c r="M414" s="51"/>
      <c r="N414" s="51"/>
      <c r="O414" s="51"/>
      <c r="P414" s="51"/>
    </row>
    <row r="415" ht="18" spans="1:16">
      <c r="A415" s="37" t="s">
        <v>58</v>
      </c>
      <c r="B415" s="38"/>
      <c r="C415" s="14"/>
      <c r="D415" s="36"/>
      <c r="E415" s="40"/>
      <c r="F415" s="40"/>
      <c r="G415" s="40"/>
      <c r="H415" s="40"/>
      <c r="I415" s="40"/>
      <c r="J415" s="36"/>
      <c r="K415" s="36"/>
      <c r="L415" s="36"/>
      <c r="M415" s="36"/>
      <c r="N415" s="36"/>
      <c r="O415" s="36"/>
      <c r="P415" s="36"/>
    </row>
    <row r="416" ht="18" spans="1:16">
      <c r="A416" s="37" t="s">
        <v>59</v>
      </c>
      <c r="B416" s="38"/>
      <c r="C416" s="14"/>
      <c r="D416" s="36"/>
      <c r="E416" s="39" t="s">
        <v>60</v>
      </c>
      <c r="F416" s="40"/>
      <c r="G416" s="40"/>
      <c r="H416" s="41"/>
      <c r="I416" s="41"/>
      <c r="J416" s="51"/>
      <c r="K416" s="51"/>
      <c r="L416" s="51"/>
      <c r="M416" s="51"/>
      <c r="N416" s="51"/>
      <c r="O416" s="51"/>
      <c r="P416" s="51"/>
    </row>
    <row r="417" ht="18" spans="1:16">
      <c r="A417" s="37" t="s">
        <v>61</v>
      </c>
      <c r="B417" s="38"/>
      <c r="C417" s="14"/>
      <c r="D417" s="36"/>
      <c r="E417" s="39"/>
      <c r="F417" s="40"/>
      <c r="G417" s="40"/>
      <c r="H417" s="40"/>
      <c r="I417" s="40"/>
      <c r="J417" s="36"/>
      <c r="K417" s="36"/>
      <c r="L417" s="36"/>
      <c r="M417" s="36"/>
      <c r="N417" s="36"/>
      <c r="O417" s="36"/>
      <c r="P417" s="36"/>
    </row>
    <row r="418" ht="33" customHeight="1" spans="1:16">
      <c r="A418" s="3" t="s">
        <v>178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ht="1.5" hidden="1" customHeight="1" spans="1:1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ht="18" spans="1:16">
      <c r="A420" s="4" t="s">
        <v>1</v>
      </c>
      <c r="B420" s="4"/>
      <c r="C420" s="3"/>
      <c r="D420" s="3"/>
      <c r="E420" s="3"/>
      <c r="F420" s="3"/>
      <c r="G420" s="3"/>
      <c r="H420" s="4" t="s">
        <v>1</v>
      </c>
      <c r="I420" s="42"/>
      <c r="J420" s="42"/>
      <c r="K420" s="42"/>
      <c r="L420" s="42"/>
      <c r="M420" s="42"/>
      <c r="N420" s="42"/>
      <c r="O420" s="42"/>
      <c r="P420" s="42"/>
    </row>
    <row r="421" ht="18" spans="1:16">
      <c r="A421" s="4" t="s">
        <v>2</v>
      </c>
      <c r="B421" s="4"/>
      <c r="C421" s="3"/>
      <c r="D421" s="3"/>
      <c r="E421" s="3"/>
      <c r="F421" s="3"/>
      <c r="G421" s="3"/>
      <c r="H421" s="4" t="s">
        <v>176</v>
      </c>
      <c r="I421" s="42"/>
      <c r="J421" s="42"/>
      <c r="K421" s="42"/>
      <c r="L421" s="42"/>
      <c r="M421" s="42"/>
      <c r="N421" s="42"/>
      <c r="O421" s="42"/>
      <c r="P421" s="42"/>
    </row>
    <row r="422" ht="18" spans="1:16">
      <c r="A422" s="5" t="s">
        <v>4</v>
      </c>
      <c r="B422" s="5"/>
      <c r="C422" s="6"/>
      <c r="D422" s="5"/>
      <c r="E422" s="5"/>
      <c r="F422" s="5"/>
      <c r="G422" s="5"/>
      <c r="H422" s="5" t="s">
        <v>177</v>
      </c>
      <c r="I422"/>
      <c r="J422"/>
      <c r="K422"/>
      <c r="L422"/>
      <c r="M422"/>
      <c r="N422"/>
      <c r="O422"/>
      <c r="P422"/>
    </row>
    <row r="423" ht="18" spans="1:16">
      <c r="A423" s="5" t="s">
        <v>6</v>
      </c>
      <c r="B423" s="5"/>
      <c r="C423" s="6"/>
      <c r="D423" s="5"/>
      <c r="E423" s="5"/>
      <c r="F423" s="5"/>
      <c r="G423" s="5"/>
      <c r="H423" s="5" t="s">
        <v>6</v>
      </c>
      <c r="I423"/>
      <c r="J423"/>
      <c r="K423" s="5"/>
      <c r="L423" s="5"/>
      <c r="M423" s="5"/>
      <c r="N423" s="5"/>
      <c r="O423" s="5"/>
      <c r="P423" s="5"/>
    </row>
    <row r="424" ht="25.2" spans="1:16">
      <c r="A424" s="7" t="s">
        <v>7</v>
      </c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ht="20.4" spans="1:16">
      <c r="A425" s="8" t="s">
        <v>179</v>
      </c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</row>
    <row r="426" ht="20.4" spans="1:16">
      <c r="A426" s="8"/>
      <c r="B426" s="8"/>
      <c r="C426" s="8"/>
      <c r="D426" s="8"/>
      <c r="E426" s="8"/>
      <c r="F426" s="8" t="s">
        <v>185</v>
      </c>
      <c r="G426" s="8"/>
      <c r="H426" s="8"/>
      <c r="I426" s="8"/>
      <c r="J426" s="8"/>
      <c r="K426" s="8"/>
      <c r="L426" s="8"/>
      <c r="M426" s="8"/>
      <c r="N426" s="8"/>
      <c r="O426" s="8"/>
      <c r="P426" s="8"/>
    </row>
    <row r="427" ht="18" spans="1:16">
      <c r="A427" s="4"/>
      <c r="B427" s="4"/>
      <c r="C427" s="3"/>
      <c r="D427" s="36"/>
      <c r="E427" s="39"/>
      <c r="F427" s="40"/>
      <c r="G427" s="40"/>
      <c r="H427" s="40"/>
      <c r="I427" s="40"/>
      <c r="J427" s="36"/>
      <c r="K427" s="36"/>
      <c r="L427" s="36"/>
      <c r="M427" s="36"/>
      <c r="N427" s="36"/>
      <c r="O427" s="36"/>
      <c r="P427" s="36"/>
    </row>
    <row r="428" ht="18" spans="1:16">
      <c r="A428" s="9" t="s">
        <v>172</v>
      </c>
      <c r="B428" s="10" t="s">
        <v>11</v>
      </c>
      <c r="C428" s="10" t="s">
        <v>12</v>
      </c>
      <c r="D428" s="11" t="s">
        <v>13</v>
      </c>
      <c r="E428" s="12"/>
      <c r="F428" s="13"/>
      <c r="G428" s="10" t="s">
        <v>14</v>
      </c>
      <c r="H428" s="11" t="s">
        <v>15</v>
      </c>
      <c r="I428" s="12"/>
      <c r="J428" s="12"/>
      <c r="K428" s="12"/>
      <c r="L428" s="11" t="s">
        <v>16</v>
      </c>
      <c r="M428" s="12"/>
      <c r="N428" s="12"/>
      <c r="O428" s="13"/>
      <c r="P428" s="33" t="s">
        <v>17</v>
      </c>
    </row>
    <row r="429" ht="18" spans="1:16">
      <c r="A429" s="14" t="s">
        <v>18</v>
      </c>
      <c r="B429" s="15"/>
      <c r="C429" s="15"/>
      <c r="D429" s="14" t="s">
        <v>19</v>
      </c>
      <c r="E429" s="14" t="s">
        <v>20</v>
      </c>
      <c r="F429" s="14" t="s">
        <v>21</v>
      </c>
      <c r="G429" s="15"/>
      <c r="H429" s="14" t="s">
        <v>22</v>
      </c>
      <c r="I429" s="14" t="s">
        <v>23</v>
      </c>
      <c r="J429" s="14" t="s">
        <v>24</v>
      </c>
      <c r="K429" s="14" t="s">
        <v>25</v>
      </c>
      <c r="L429" s="14" t="s">
        <v>26</v>
      </c>
      <c r="M429" s="14" t="s">
        <v>27</v>
      </c>
      <c r="N429" s="14" t="s">
        <v>28</v>
      </c>
      <c r="O429" s="14" t="s">
        <v>29</v>
      </c>
      <c r="P429" s="25"/>
    </row>
    <row r="430" ht="18" spans="1:16">
      <c r="A430" s="16" t="s">
        <v>173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43"/>
    </row>
    <row r="431" ht="18" spans="1:16">
      <c r="A431" s="18" t="s">
        <v>31</v>
      </c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44"/>
    </row>
    <row r="432" ht="18" spans="1:16">
      <c r="A432" s="20"/>
      <c r="B432" s="21"/>
      <c r="C432" s="22"/>
      <c r="D432" s="23"/>
      <c r="E432" s="22"/>
      <c r="F432" s="22"/>
      <c r="G432" s="22"/>
      <c r="H432" s="22"/>
      <c r="I432" s="45"/>
      <c r="J432" s="45"/>
      <c r="K432" s="22"/>
      <c r="L432" s="22"/>
      <c r="M432" s="22"/>
      <c r="N432" s="22"/>
      <c r="O432" s="22"/>
      <c r="P432" s="46"/>
    </row>
    <row r="433" ht="18" spans="1:16">
      <c r="A433" s="20"/>
      <c r="B433" s="21"/>
      <c r="C433" s="22"/>
      <c r="D433" s="23"/>
      <c r="E433" s="22"/>
      <c r="F433" s="22"/>
      <c r="G433" s="22"/>
      <c r="H433" s="22"/>
      <c r="I433" s="22"/>
      <c r="J433" s="22"/>
      <c r="K433" s="45"/>
      <c r="L433" s="22"/>
      <c r="M433" s="22"/>
      <c r="N433" s="22"/>
      <c r="O433" s="22"/>
      <c r="P433" s="46"/>
    </row>
    <row r="434" ht="18" spans="1:16">
      <c r="A434" s="20"/>
      <c r="B434" s="21"/>
      <c r="C434" s="22"/>
      <c r="D434" s="23"/>
      <c r="E434" s="22"/>
      <c r="F434" s="22"/>
      <c r="G434" s="22"/>
      <c r="H434" s="22"/>
      <c r="I434" s="45"/>
      <c r="J434" s="45"/>
      <c r="K434" s="22"/>
      <c r="L434" s="22"/>
      <c r="M434" s="22"/>
      <c r="N434" s="22"/>
      <c r="O434" s="22"/>
      <c r="P434" s="46"/>
    </row>
    <row r="435" ht="18" spans="1:16">
      <c r="A435" s="20"/>
      <c r="B435" s="21"/>
      <c r="C435" s="22"/>
      <c r="D435" s="23"/>
      <c r="E435" s="22"/>
      <c r="F435" s="22"/>
      <c r="G435" s="22"/>
      <c r="H435" s="22"/>
      <c r="I435" s="22"/>
      <c r="J435" s="22"/>
      <c r="K435" s="45"/>
      <c r="L435" s="22"/>
      <c r="M435" s="22"/>
      <c r="N435" s="22"/>
      <c r="O435" s="22"/>
      <c r="P435" s="46"/>
    </row>
    <row r="436" ht="18" spans="1:16">
      <c r="A436" s="20"/>
      <c r="B436" s="21"/>
      <c r="C436" s="22"/>
      <c r="D436" s="23"/>
      <c r="E436" s="22"/>
      <c r="F436" s="22"/>
      <c r="G436" s="22"/>
      <c r="H436" s="22"/>
      <c r="I436" s="22"/>
      <c r="J436" s="22"/>
      <c r="K436" s="45"/>
      <c r="L436" s="22"/>
      <c r="M436" s="22"/>
      <c r="N436" s="22"/>
      <c r="O436" s="22"/>
      <c r="P436" s="46"/>
    </row>
    <row r="437" ht="18" spans="1:16">
      <c r="A437" s="20"/>
      <c r="B437" s="21"/>
      <c r="C437" s="22"/>
      <c r="D437" s="23"/>
      <c r="E437" s="22"/>
      <c r="F437" s="22"/>
      <c r="G437" s="22"/>
      <c r="H437" s="22"/>
      <c r="I437" s="22"/>
      <c r="J437" s="22"/>
      <c r="K437" s="45"/>
      <c r="L437" s="22"/>
      <c r="M437" s="22"/>
      <c r="N437" s="22"/>
      <c r="O437" s="22"/>
      <c r="P437" s="46"/>
    </row>
    <row r="438" ht="18" spans="1:16">
      <c r="A438" s="20"/>
      <c r="B438" s="21"/>
      <c r="C438" s="22"/>
      <c r="D438" s="23"/>
      <c r="E438" s="22"/>
      <c r="F438" s="22"/>
      <c r="G438" s="22"/>
      <c r="H438" s="22"/>
      <c r="I438" s="45"/>
      <c r="J438" s="45"/>
      <c r="K438" s="22"/>
      <c r="L438" s="22"/>
      <c r="M438" s="22"/>
      <c r="N438" s="22"/>
      <c r="O438" s="22"/>
      <c r="P438" s="46"/>
    </row>
    <row r="439" ht="18" spans="1:16">
      <c r="A439" s="24" t="s">
        <v>42</v>
      </c>
      <c r="B439" s="24"/>
      <c r="C439" s="25"/>
      <c r="D439" s="26">
        <f t="shared" ref="D439:O439" si="33">SUM(D432:D438)</f>
        <v>0</v>
      </c>
      <c r="E439" s="26">
        <f t="shared" si="33"/>
        <v>0</v>
      </c>
      <c r="F439" s="26">
        <f t="shared" si="33"/>
        <v>0</v>
      </c>
      <c r="G439" s="26">
        <f t="shared" si="33"/>
        <v>0</v>
      </c>
      <c r="H439" s="26">
        <f t="shared" si="33"/>
        <v>0</v>
      </c>
      <c r="I439" s="26">
        <f t="shared" si="33"/>
        <v>0</v>
      </c>
      <c r="J439" s="26">
        <f t="shared" si="33"/>
        <v>0</v>
      </c>
      <c r="K439" s="26">
        <f t="shared" si="33"/>
        <v>0</v>
      </c>
      <c r="L439" s="26">
        <f t="shared" si="33"/>
        <v>0</v>
      </c>
      <c r="M439" s="26">
        <f t="shared" si="33"/>
        <v>0</v>
      </c>
      <c r="N439" s="26">
        <f t="shared" si="33"/>
        <v>0</v>
      </c>
      <c r="O439" s="26">
        <f t="shared" si="33"/>
        <v>0</v>
      </c>
      <c r="P439" s="26"/>
    </row>
    <row r="440" ht="18" spans="1:16">
      <c r="A440" s="27" t="s">
        <v>43</v>
      </c>
      <c r="B440" s="27"/>
      <c r="C440" s="27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ht="18" spans="1:16">
      <c r="A441" s="20"/>
      <c r="B441" s="21"/>
      <c r="C441" s="22"/>
      <c r="D441" s="23"/>
      <c r="E441" s="22"/>
      <c r="F441" s="22"/>
      <c r="G441" s="22"/>
      <c r="H441" s="22"/>
      <c r="I441" s="45"/>
      <c r="J441" s="45"/>
      <c r="K441" s="22"/>
      <c r="L441" s="22"/>
      <c r="M441" s="22"/>
      <c r="N441" s="22"/>
      <c r="O441" s="22"/>
      <c r="P441" s="46"/>
    </row>
    <row r="442" ht="18" spans="1:16">
      <c r="A442" s="20"/>
      <c r="B442" s="21"/>
      <c r="C442" s="22"/>
      <c r="D442" s="23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46"/>
    </row>
    <row r="443" ht="18" spans="1:16">
      <c r="A443" s="20"/>
      <c r="B443" s="21"/>
      <c r="C443" s="22"/>
      <c r="D443" s="23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46"/>
    </row>
    <row r="444" ht="18" spans="1:16">
      <c r="A444" s="20"/>
      <c r="B444" s="21"/>
      <c r="C444" s="22"/>
      <c r="D444" s="23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46"/>
    </row>
    <row r="445" ht="18" spans="1:16">
      <c r="A445" s="20"/>
      <c r="B445" s="21"/>
      <c r="C445" s="22"/>
      <c r="D445" s="23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46"/>
    </row>
    <row r="446" ht="18" spans="1:16">
      <c r="A446" s="20"/>
      <c r="B446" s="21"/>
      <c r="C446" s="22"/>
      <c r="D446" s="23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46"/>
    </row>
    <row r="447" ht="18" spans="1:16">
      <c r="A447" s="20"/>
      <c r="B447" s="21"/>
      <c r="C447" s="22"/>
      <c r="D447" s="23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46"/>
    </row>
    <row r="448" ht="18" spans="1:16">
      <c r="A448" s="20"/>
      <c r="B448" s="21"/>
      <c r="C448" s="22"/>
      <c r="D448" s="23"/>
      <c r="E448" s="22"/>
      <c r="F448" s="22"/>
      <c r="G448" s="22"/>
      <c r="H448" s="22"/>
      <c r="I448" s="45"/>
      <c r="J448" s="45"/>
      <c r="K448" s="22"/>
      <c r="L448" s="22"/>
      <c r="M448" s="22"/>
      <c r="N448" s="22"/>
      <c r="O448" s="22"/>
      <c r="P448" s="46"/>
    </row>
    <row r="449" ht="18" spans="1:16">
      <c r="A449" s="24" t="s">
        <v>54</v>
      </c>
      <c r="B449" s="24"/>
      <c r="C449" s="25"/>
      <c r="D449" s="32">
        <f t="shared" ref="D449:O449" si="34">SUM(D441:D448)</f>
        <v>0</v>
      </c>
      <c r="E449" s="32">
        <f t="shared" si="34"/>
        <v>0</v>
      </c>
      <c r="F449" s="32">
        <f t="shared" si="34"/>
        <v>0</v>
      </c>
      <c r="G449" s="32">
        <f t="shared" si="34"/>
        <v>0</v>
      </c>
      <c r="H449" s="32">
        <f t="shared" si="34"/>
        <v>0</v>
      </c>
      <c r="I449" s="32">
        <f t="shared" si="34"/>
        <v>0</v>
      </c>
      <c r="J449" s="32">
        <f t="shared" si="34"/>
        <v>0</v>
      </c>
      <c r="K449" s="32">
        <f t="shared" si="34"/>
        <v>0</v>
      </c>
      <c r="L449" s="32">
        <f t="shared" si="34"/>
        <v>0</v>
      </c>
      <c r="M449" s="32">
        <f t="shared" si="34"/>
        <v>0</v>
      </c>
      <c r="N449" s="32">
        <f t="shared" si="34"/>
        <v>0</v>
      </c>
      <c r="O449" s="32">
        <f t="shared" si="34"/>
        <v>0</v>
      </c>
      <c r="P449" s="32"/>
    </row>
    <row r="450" ht="18" spans="1:16">
      <c r="A450" s="28" t="s">
        <v>55</v>
      </c>
      <c r="B450" s="28"/>
      <c r="C450" s="14"/>
      <c r="D450" s="63">
        <f t="shared" ref="D450:O450" si="35">D449+D439</f>
        <v>0</v>
      </c>
      <c r="E450" s="63">
        <f t="shared" si="35"/>
        <v>0</v>
      </c>
      <c r="F450" s="63">
        <f t="shared" si="35"/>
        <v>0</v>
      </c>
      <c r="G450" s="63">
        <f t="shared" si="35"/>
        <v>0</v>
      </c>
      <c r="H450" s="63">
        <f t="shared" si="35"/>
        <v>0</v>
      </c>
      <c r="I450" s="63">
        <f t="shared" si="35"/>
        <v>0</v>
      </c>
      <c r="J450" s="63">
        <f t="shared" si="35"/>
        <v>0</v>
      </c>
      <c r="K450" s="63">
        <f t="shared" si="35"/>
        <v>0</v>
      </c>
      <c r="L450" s="63">
        <f t="shared" si="35"/>
        <v>0</v>
      </c>
      <c r="M450" s="63">
        <f t="shared" si="35"/>
        <v>0</v>
      </c>
      <c r="N450" s="63">
        <f t="shared" si="35"/>
        <v>0</v>
      </c>
      <c r="O450" s="63">
        <f t="shared" si="35"/>
        <v>0</v>
      </c>
      <c r="P450" s="63"/>
    </row>
    <row r="451" ht="18" spans="1:16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ht="18" spans="1:16">
      <c r="A452" s="37" t="s">
        <v>56</v>
      </c>
      <c r="B452" s="38"/>
      <c r="C452" s="14"/>
      <c r="D452" s="36"/>
      <c r="E452" s="39" t="s">
        <v>57</v>
      </c>
      <c r="F452" s="40"/>
      <c r="G452" s="40"/>
      <c r="H452" s="40"/>
      <c r="I452" s="40"/>
      <c r="J452" s="51"/>
      <c r="K452" s="51"/>
      <c r="L452" s="51"/>
      <c r="M452" s="51"/>
      <c r="N452" s="51"/>
      <c r="O452" s="51"/>
      <c r="P452" s="51"/>
    </row>
    <row r="453" ht="18" spans="1:16">
      <c r="A453" s="37" t="s">
        <v>58</v>
      </c>
      <c r="B453" s="38"/>
      <c r="C453" s="14"/>
      <c r="D453" s="36"/>
      <c r="E453" s="40"/>
      <c r="F453" s="40"/>
      <c r="G453" s="40"/>
      <c r="H453" s="40"/>
      <c r="I453" s="40"/>
      <c r="J453" s="36"/>
      <c r="K453" s="36"/>
      <c r="L453" s="36"/>
      <c r="M453" s="36"/>
      <c r="N453" s="36"/>
      <c r="O453" s="36"/>
      <c r="P453" s="36"/>
    </row>
    <row r="454" ht="18" spans="1:16">
      <c r="A454" s="37" t="s">
        <v>59</v>
      </c>
      <c r="B454" s="38"/>
      <c r="C454" s="14"/>
      <c r="D454" s="36"/>
      <c r="E454" s="39" t="s">
        <v>60</v>
      </c>
      <c r="F454" s="40"/>
      <c r="G454" s="40"/>
      <c r="H454" s="41"/>
      <c r="I454" s="41"/>
      <c r="J454" s="51"/>
      <c r="K454" s="51"/>
      <c r="L454" s="51"/>
      <c r="M454" s="51"/>
      <c r="N454" s="51"/>
      <c r="O454" s="51"/>
      <c r="P454" s="51"/>
    </row>
    <row r="455" ht="18" spans="1:16">
      <c r="A455" s="37" t="s">
        <v>61</v>
      </c>
      <c r="B455" s="38"/>
      <c r="C455" s="14"/>
      <c r="D455" s="36"/>
      <c r="E455" s="39"/>
      <c r="F455" s="40"/>
      <c r="G455" s="40"/>
      <c r="H455" s="40"/>
      <c r="I455" s="40"/>
      <c r="J455" s="36"/>
      <c r="K455" s="36"/>
      <c r="L455" s="36"/>
      <c r="M455" s="36"/>
      <c r="N455" s="36"/>
      <c r="O455" s="36"/>
      <c r="P455" s="36"/>
    </row>
  </sheetData>
  <mergeCells count="290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21:B21"/>
    <mergeCell ref="A22:P22"/>
    <mergeCell ref="A31:B31"/>
    <mergeCell ref="A32:B32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Q58:R58"/>
    <mergeCell ref="A59:B59"/>
    <mergeCell ref="Q59:AF59"/>
    <mergeCell ref="A60:P60"/>
    <mergeCell ref="Q68:R68"/>
    <mergeCell ref="A69:B69"/>
    <mergeCell ref="Q69:R69"/>
    <mergeCell ref="A70:B70"/>
    <mergeCell ref="A77:B77"/>
    <mergeCell ref="H77:P77"/>
    <mergeCell ref="A78:B78"/>
    <mergeCell ref="H78:P78"/>
    <mergeCell ref="H79:P79"/>
    <mergeCell ref="H80:I80"/>
    <mergeCell ref="A81:P81"/>
    <mergeCell ref="A82:P82"/>
    <mergeCell ref="A84:P84"/>
    <mergeCell ref="D85:F85"/>
    <mergeCell ref="H85:K85"/>
    <mergeCell ref="L85:O85"/>
    <mergeCell ref="A87:P87"/>
    <mergeCell ref="A88:P88"/>
    <mergeCell ref="A95:B95"/>
    <mergeCell ref="A96:P96"/>
    <mergeCell ref="A105:B105"/>
    <mergeCell ref="A106:B106"/>
    <mergeCell ref="A116:B116"/>
    <mergeCell ref="H116:P116"/>
    <mergeCell ref="A117:B117"/>
    <mergeCell ref="H117:P117"/>
    <mergeCell ref="H118:P118"/>
    <mergeCell ref="H119:I119"/>
    <mergeCell ref="A120:P120"/>
    <mergeCell ref="A121:P121"/>
    <mergeCell ref="A123:P123"/>
    <mergeCell ref="D124:F124"/>
    <mergeCell ref="H124:K124"/>
    <mergeCell ref="L124:O124"/>
    <mergeCell ref="A126:P126"/>
    <mergeCell ref="A127:P127"/>
    <mergeCell ref="A134:B134"/>
    <mergeCell ref="A135:P135"/>
    <mergeCell ref="A143:B143"/>
    <mergeCell ref="A144:B144"/>
    <mergeCell ref="A154:B154"/>
    <mergeCell ref="H154:P154"/>
    <mergeCell ref="A155:B155"/>
    <mergeCell ref="H155:P155"/>
    <mergeCell ref="H156:P156"/>
    <mergeCell ref="H157:I157"/>
    <mergeCell ref="A158:P158"/>
    <mergeCell ref="A159:P159"/>
    <mergeCell ref="A161:P161"/>
    <mergeCell ref="D162:F162"/>
    <mergeCell ref="H162:K162"/>
    <mergeCell ref="L162:O162"/>
    <mergeCell ref="A164:P164"/>
    <mergeCell ref="A165:P165"/>
    <mergeCell ref="A172:B172"/>
    <mergeCell ref="A173:P173"/>
    <mergeCell ref="A181:B181"/>
    <mergeCell ref="A182:B182"/>
    <mergeCell ref="A191:B191"/>
    <mergeCell ref="H191:P191"/>
    <mergeCell ref="A192:B192"/>
    <mergeCell ref="H192:P192"/>
    <mergeCell ref="H193:P193"/>
    <mergeCell ref="H194:I194"/>
    <mergeCell ref="A195:P195"/>
    <mergeCell ref="A196:P196"/>
    <mergeCell ref="D199:F199"/>
    <mergeCell ref="H199:K199"/>
    <mergeCell ref="L199:O199"/>
    <mergeCell ref="A201:P201"/>
    <mergeCell ref="A202:P202"/>
    <mergeCell ref="A209:B209"/>
    <mergeCell ref="A210:P210"/>
    <mergeCell ref="A219:B219"/>
    <mergeCell ref="A220:B220"/>
    <mergeCell ref="A229:B229"/>
    <mergeCell ref="H229:P229"/>
    <mergeCell ref="A230:B230"/>
    <mergeCell ref="H230:P230"/>
    <mergeCell ref="H231:P231"/>
    <mergeCell ref="H232:I232"/>
    <mergeCell ref="A233:P233"/>
    <mergeCell ref="A234:P234"/>
    <mergeCell ref="D237:F237"/>
    <mergeCell ref="H237:K237"/>
    <mergeCell ref="L237:O237"/>
    <mergeCell ref="A239:P239"/>
    <mergeCell ref="A240:P240"/>
    <mergeCell ref="A246:B246"/>
    <mergeCell ref="A247:P247"/>
    <mergeCell ref="A254:B254"/>
    <mergeCell ref="A255:B255"/>
    <mergeCell ref="A267:B267"/>
    <mergeCell ref="H267:P267"/>
    <mergeCell ref="A268:B268"/>
    <mergeCell ref="H268:P268"/>
    <mergeCell ref="H269:P269"/>
    <mergeCell ref="H270:I270"/>
    <mergeCell ref="A271:P271"/>
    <mergeCell ref="A272:P272"/>
    <mergeCell ref="A274:P274"/>
    <mergeCell ref="D275:F275"/>
    <mergeCell ref="H275:K275"/>
    <mergeCell ref="L275:O275"/>
    <mergeCell ref="A277:P277"/>
    <mergeCell ref="A278:P278"/>
    <mergeCell ref="A285:B285"/>
    <mergeCell ref="A286:P286"/>
    <mergeCell ref="A295:B295"/>
    <mergeCell ref="A297:B297"/>
    <mergeCell ref="G297:P297"/>
    <mergeCell ref="A305:B305"/>
    <mergeCell ref="H305:P305"/>
    <mergeCell ref="A306:B306"/>
    <mergeCell ref="H306:P306"/>
    <mergeCell ref="H307:P307"/>
    <mergeCell ref="H308:I308"/>
    <mergeCell ref="A309:P309"/>
    <mergeCell ref="A310:P310"/>
    <mergeCell ref="D313:F313"/>
    <mergeCell ref="H313:K313"/>
    <mergeCell ref="L313:O313"/>
    <mergeCell ref="A315:P315"/>
    <mergeCell ref="A316:P316"/>
    <mergeCell ref="A317:P317"/>
    <mergeCell ref="A324:B324"/>
    <mergeCell ref="A325:P325"/>
    <mergeCell ref="A334:B334"/>
    <mergeCell ref="A335:B335"/>
    <mergeCell ref="A343:B343"/>
    <mergeCell ref="H343:P343"/>
    <mergeCell ref="A344:B344"/>
    <mergeCell ref="H344:P344"/>
    <mergeCell ref="H345:P345"/>
    <mergeCell ref="H346:I346"/>
    <mergeCell ref="A347:P347"/>
    <mergeCell ref="A348:P348"/>
    <mergeCell ref="A350:P350"/>
    <mergeCell ref="D351:F351"/>
    <mergeCell ref="H351:K351"/>
    <mergeCell ref="L351:O351"/>
    <mergeCell ref="A353:P353"/>
    <mergeCell ref="A354:P354"/>
    <mergeCell ref="A355:P355"/>
    <mergeCell ref="A362:B362"/>
    <mergeCell ref="A363:P363"/>
    <mergeCell ref="A371:B371"/>
    <mergeCell ref="A372:B372"/>
    <mergeCell ref="A382:B382"/>
    <mergeCell ref="H382:P382"/>
    <mergeCell ref="A383:B383"/>
    <mergeCell ref="H383:P383"/>
    <mergeCell ref="H384:P384"/>
    <mergeCell ref="H385:I385"/>
    <mergeCell ref="A386:P386"/>
    <mergeCell ref="A387:P387"/>
    <mergeCell ref="A389:P389"/>
    <mergeCell ref="D390:F390"/>
    <mergeCell ref="H390:K390"/>
    <mergeCell ref="L390:O390"/>
    <mergeCell ref="A392:P392"/>
    <mergeCell ref="A393:P393"/>
    <mergeCell ref="A401:B401"/>
    <mergeCell ref="A402:P402"/>
    <mergeCell ref="A411:B411"/>
    <mergeCell ref="A412:B412"/>
    <mergeCell ref="A420:B420"/>
    <mergeCell ref="H420:P420"/>
    <mergeCell ref="A421:B421"/>
    <mergeCell ref="H421:P421"/>
    <mergeCell ref="H422:P422"/>
    <mergeCell ref="H423:I423"/>
    <mergeCell ref="A424:P424"/>
    <mergeCell ref="A425:P425"/>
    <mergeCell ref="D428:F428"/>
    <mergeCell ref="H428:K428"/>
    <mergeCell ref="L428:O428"/>
    <mergeCell ref="A430:P430"/>
    <mergeCell ref="A431:P431"/>
    <mergeCell ref="A439:B439"/>
    <mergeCell ref="A440:P440"/>
    <mergeCell ref="A449:B449"/>
    <mergeCell ref="A450:B450"/>
    <mergeCell ref="B11:B12"/>
    <mergeCell ref="B48:B49"/>
    <mergeCell ref="B85:B86"/>
    <mergeCell ref="B124:B125"/>
    <mergeCell ref="B162:B163"/>
    <mergeCell ref="B199:B200"/>
    <mergeCell ref="B237:B238"/>
    <mergeCell ref="B275:B276"/>
    <mergeCell ref="B313:B314"/>
    <mergeCell ref="B351:B352"/>
    <mergeCell ref="B390:B391"/>
    <mergeCell ref="B428:B429"/>
    <mergeCell ref="C11:C12"/>
    <mergeCell ref="C48:C49"/>
    <mergeCell ref="C85:C86"/>
    <mergeCell ref="C124:C125"/>
    <mergeCell ref="C162:C163"/>
    <mergeCell ref="C199:C200"/>
    <mergeCell ref="C237:C238"/>
    <mergeCell ref="C275:C276"/>
    <mergeCell ref="C313:C314"/>
    <mergeCell ref="C351:C352"/>
    <mergeCell ref="C390:C391"/>
    <mergeCell ref="C428:C429"/>
    <mergeCell ref="G11:G12"/>
    <mergeCell ref="G48:G49"/>
    <mergeCell ref="G85:G86"/>
    <mergeCell ref="G124:G125"/>
    <mergeCell ref="G162:G163"/>
    <mergeCell ref="G199:G200"/>
    <mergeCell ref="G237:G238"/>
    <mergeCell ref="G275:G276"/>
    <mergeCell ref="G313:G314"/>
    <mergeCell ref="G351:G352"/>
    <mergeCell ref="G390:G391"/>
    <mergeCell ref="G428:G429"/>
    <mergeCell ref="P11:P12"/>
    <mergeCell ref="P48:P49"/>
    <mergeCell ref="P85:P86"/>
    <mergeCell ref="P124:P125"/>
    <mergeCell ref="P162:P163"/>
    <mergeCell ref="P199:P200"/>
    <mergeCell ref="P237:P238"/>
    <mergeCell ref="P275:P276"/>
    <mergeCell ref="P313:P314"/>
    <mergeCell ref="P351:P352"/>
    <mergeCell ref="P390:P391"/>
    <mergeCell ref="P428:P429"/>
    <mergeCell ref="R48:R49"/>
    <mergeCell ref="S48:S49"/>
    <mergeCell ref="W48:W49"/>
    <mergeCell ref="AF48:AF49"/>
    <mergeCell ref="A418:P419"/>
    <mergeCell ref="A380:P381"/>
    <mergeCell ref="A341:P342"/>
    <mergeCell ref="A303:P304"/>
    <mergeCell ref="A263:P264"/>
    <mergeCell ref="A265:P266"/>
    <mergeCell ref="A227:P228"/>
    <mergeCell ref="A189:P190"/>
    <mergeCell ref="A150:P151"/>
    <mergeCell ref="A152:P153"/>
    <mergeCell ref="A112:P113"/>
    <mergeCell ref="A114:P115"/>
    <mergeCell ref="A75:P76"/>
    <mergeCell ref="A38:P39"/>
    <mergeCell ref="A1:P2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Н Меню 14 нач (126.30р) </vt:lpstr>
      <vt:lpstr>Н Меню 25 нач (126.30р)</vt:lpstr>
      <vt:lpstr>Меню 25 фрукты (чистые)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 язык 5</cp:lastModifiedBy>
  <dcterms:created xsi:type="dcterms:W3CDTF">2015-06-05T18:19:00Z</dcterms:created>
  <dcterms:modified xsi:type="dcterms:W3CDTF">2025-01-19T13:05:10Z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959C57BDF80241B99E1645E9EBCCDE2B_13</vt:lpwstr>
  </property>
  <property fmtid="{D5CDD505-2E9C-101B-9397-08002B2CF9AE}" pid="3" name="KSOProductBuildVer">
    <vt:lpwstr>1049-12.2.0.19805</vt:lpwstr>
  </property>
</Properties>
</file>